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6" lowestEdited="6" rupBuild="14420"/>
  <workbookPr codeName="ThisWorkbook" defaultThemeVersion="124226"/>
  <bookViews>
    <workbookView xWindow="0" yWindow="0" windowWidth="28800" windowHeight="11925"/>
  </bookViews>
  <sheets>
    <sheet name="Table 1" sheetId="1" r:id="rId1"/>
  </sheets>
  <definedNames>
    <definedName name="_xlnm._FilterDatabase" comment="" localSheetId="0" hidden="1">'Table 1'!$D$5:$D$309</definedName>
    <definedName name="_xlnm.Print_Area" comment="" localSheetId="0">'Table 1'!$B$1:$AK$310</definedName>
    <definedName name="_xlnm.Print_Titles" comment="" localSheetId="0">'Table 1'!$5:$5</definedName>
    <definedName name="t1_rowtags" comment="">'Table 1'!$AN$6:$AN$309</definedName>
    <definedName name="t1datacols1" comment="">'Table 1'!$A$315:$AF$315</definedName>
    <definedName name="t1datacols2" comment="">'Table 1'!$AH$315:$AK$315</definedName>
    <definedName name="t1Rowvars" comment="">'Table 1'!$AN$5</definedName>
  </definedNames>
  <calcPr fullPrecision="1"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<sst xmlns="http://schemas.openxmlformats.org/spreadsheetml/2006/main" uniqueCount="473" count="800">
  <si>
    <t>UKPRN</t>
  </si>
  <si>
    <t>Targeted allocations</t>
  </si>
  <si>
    <t>Figures in £s</t>
  </si>
  <si>
    <t>Premium to support successful student outcomes: 
Full-time (Main allocation)</t>
  </si>
  <si>
    <t>Premium to support successful student outcomes: 
Full-time (Supplement)</t>
  </si>
  <si>
    <t>Premium to support successful student outcomes: Part-time</t>
  </si>
  <si>
    <t>Disabled students' premium</t>
  </si>
  <si>
    <t>Erasmus+ and overseas study programmes</t>
  </si>
  <si>
    <t>Nursing and allied health supplement</t>
  </si>
  <si>
    <t>Postgraduate taught supplement</t>
  </si>
  <si>
    <t>Intensive postgraduate provision</t>
  </si>
  <si>
    <t>Accelerated full-time undergraduate provision</t>
  </si>
  <si>
    <t>Students attending courses in London</t>
  </si>
  <si>
    <t>Very 
high-cost STEM subjects</t>
  </si>
  <si>
    <t>Specialist institutions</t>
  </si>
  <si>
    <t>Clinical consultants' pay</t>
  </si>
  <si>
    <t>Senior academic GPs' pay</t>
  </si>
  <si>
    <t>NHS pensions scheme compensation</t>
  </si>
  <si>
    <t>Region</t>
  </si>
  <si>
    <t>REGION</t>
  </si>
  <si>
    <t>Total recurrent teaching grant</t>
  </si>
  <si>
    <t>Provider</t>
  </si>
  <si>
    <t>High-cost subject funding</t>
  </si>
  <si>
    <t>Of which related to nursing, midwifery and allied health funding transfer</t>
  </si>
  <si>
    <t>Total</t>
  </si>
  <si>
    <t>Spring 2019</t>
  </si>
  <si>
    <t>HIGHCOST19</t>
  </si>
  <si>
    <t>HC19_HEALTH</t>
  </si>
  <si>
    <t>SP_FT_MAIN_19</t>
  </si>
  <si>
    <t>SP_FT_MAIN_19_HEALTH</t>
  </si>
  <si>
    <t>SP_FT_SUPP_19</t>
  </si>
  <si>
    <t>SP_FT_SUPP_19_HEALTH</t>
  </si>
  <si>
    <t>SP_PT_19</t>
  </si>
  <si>
    <t>SP_PT_19_HEALTH</t>
  </si>
  <si>
    <t>DISABLED_19</t>
  </si>
  <si>
    <t>DISABLED_19_HEALTH</t>
  </si>
  <si>
    <t>ERAS_TA19</t>
  </si>
  <si>
    <t>HEALTH_TA19</t>
  </si>
  <si>
    <t>PGTS_TA19</t>
  </si>
  <si>
    <t>INT_TA19</t>
  </si>
  <si>
    <t>INT_TA19_HEALTH</t>
  </si>
  <si>
    <t>ACCL_TA19</t>
  </si>
  <si>
    <t>ACCL_TA19_HEALTH</t>
  </si>
  <si>
    <t>LOND_TA19</t>
  </si>
  <si>
    <t>LOND_TA19_HEALTH</t>
  </si>
  <si>
    <t>IS_TA19</t>
  </si>
  <si>
    <t>CCPAY_TA19</t>
  </si>
  <si>
    <t>SAGP_TA19</t>
  </si>
  <si>
    <t>NHS_TA19</t>
  </si>
  <si>
    <t>TARGET19</t>
  </si>
  <si>
    <t>TARGET19_HEALTH</t>
  </si>
  <si>
    <t>T_TOT19</t>
  </si>
  <si>
    <t>T_TOT19_HEALTH</t>
  </si>
  <si>
    <t>PROVIDER</t>
  </si>
  <si>
    <t>ROWNUM</t>
  </si>
  <si>
    <t>Trading names</t>
  </si>
  <si>
    <t>TRADING</t>
  </si>
  <si>
    <t>VHCSS_TA19</t>
  </si>
  <si>
    <t xml:space="preserve">2018-19 Total recurrent teaching grant </t>
  </si>
  <si>
    <t>T_TOT18</t>
  </si>
  <si>
    <t>HealthExtra</t>
  </si>
  <si>
    <t>T_TOT18_EQV</t>
  </si>
  <si>
    <t xml:space="preserve">Additional 2019-20 funding for nursing, midwifery and allied health transfer </t>
  </si>
  <si>
    <t xml:space="preserve">2018-19 Equivalent total recurrent teaching grant </t>
  </si>
  <si>
    <t>PERC_EQV</t>
  </si>
  <si>
    <t>Abingdon and Witney College</t>
  </si>
  <si>
    <t>South East</t>
  </si>
  <si>
    <t>Activate Learning</t>
  </si>
  <si>
    <t>AECC University College</t>
  </si>
  <si>
    <t>AECC</t>
  </si>
  <si>
    <t>South West</t>
  </si>
  <si>
    <t>Amity Global Education Ltd</t>
  </si>
  <si>
    <t>Amity University [IN] London</t>
  </si>
  <si>
    <t>London</t>
  </si>
  <si>
    <t>Anglia Ruskin University Higher Education Corporation</t>
  </si>
  <si>
    <t>East of England</t>
  </si>
  <si>
    <t>Arden University Limited</t>
  </si>
  <si>
    <t>Arden University</t>
  </si>
  <si>
    <t>West Midlands</t>
  </si>
  <si>
    <t>Arts University Bournemouth</t>
  </si>
  <si>
    <t>The Arts University Bournemouth</t>
  </si>
  <si>
    <t>University of the Arts, London</t>
  </si>
  <si>
    <t>Askham Bryan College</t>
  </si>
  <si>
    <t>Yorkshire and the Humber</t>
  </si>
  <si>
    <t>Aston University</t>
  </si>
  <si>
    <t>Aylesbury College</t>
  </si>
  <si>
    <t>Buckinghamshire College Group</t>
  </si>
  <si>
    <t>Barnet &amp; Southgate College</t>
  </si>
  <si>
    <t>Barnsley College</t>
  </si>
  <si>
    <t>Basingstoke College of Technology</t>
  </si>
  <si>
    <t>The University of Bath</t>
  </si>
  <si>
    <t>University of Bath</t>
  </si>
  <si>
    <t>Bath College</t>
  </si>
  <si>
    <t>Bath Spa University</t>
  </si>
  <si>
    <t>Bedford College</t>
  </si>
  <si>
    <t>University of Bedfordshire</t>
  </si>
  <si>
    <t>BIMM Limited</t>
  </si>
  <si>
    <t>British &amp; Irish Modern Music Institute
BIMM Institute
Brighton Institute of Contemporary Theatre Training
(BRICTT)</t>
  </si>
  <si>
    <t>Birkbeck College</t>
  </si>
  <si>
    <t>Birkbeck, University of London</t>
  </si>
  <si>
    <t>The University of Birmingham</t>
  </si>
  <si>
    <t>University of Birmingham</t>
  </si>
  <si>
    <t>University College Birmingham</t>
  </si>
  <si>
    <t>Birmingham City University</t>
  </si>
  <si>
    <t>Birmingham Metropolitan College</t>
  </si>
  <si>
    <t>Bishop Burton College</t>
  </si>
  <si>
    <t>Bishop Grosseteste University</t>
  </si>
  <si>
    <t>East Midlands</t>
  </si>
  <si>
    <t>Blackburn College</t>
  </si>
  <si>
    <t>North West</t>
  </si>
  <si>
    <t>Blackpool and the Fylde College</t>
  </si>
  <si>
    <t>BMC (Brooksby Melton College)</t>
  </si>
  <si>
    <t>The University of Bolton</t>
  </si>
  <si>
    <t>Bolton College</t>
  </si>
  <si>
    <t>Boston College</t>
  </si>
  <si>
    <t>Bournemouth and Poole College, the</t>
  </si>
  <si>
    <t>The Bournemouth and Poole College</t>
  </si>
  <si>
    <t>Bournemouth University Higher Education Corporation</t>
  </si>
  <si>
    <t>Bournemouth University</t>
  </si>
  <si>
    <t>The University of Bradford</t>
  </si>
  <si>
    <t>Bradford College</t>
  </si>
  <si>
    <t>Bridgwater and Taunton College</t>
  </si>
  <si>
    <t>University of Brighton</t>
  </si>
  <si>
    <t>University of Bristol</t>
  </si>
  <si>
    <t>Bromley College of Further and Higher Education</t>
  </si>
  <si>
    <t>London South East Colleges</t>
  </si>
  <si>
    <t>Brooklands College</t>
  </si>
  <si>
    <t>Brunel University London</t>
  </si>
  <si>
    <t>Buckinghamshire New University</t>
  </si>
  <si>
    <t>Burnley College</t>
  </si>
  <si>
    <t>Bury College</t>
  </si>
  <si>
    <t>Calderdale College</t>
  </si>
  <si>
    <t>University Centre Calderdale College</t>
  </si>
  <si>
    <t>University of Cambridge</t>
  </si>
  <si>
    <t>Cambridge Regional College</t>
  </si>
  <si>
    <t>Canterbury Christ Church University</t>
  </si>
  <si>
    <t>Central Bedfordshire College</t>
  </si>
  <si>
    <t>University of Central Lancashire</t>
  </si>
  <si>
    <t>UCLan</t>
  </si>
  <si>
    <t>Cheshire College South and West</t>
  </si>
  <si>
    <t>University of Chester</t>
  </si>
  <si>
    <t>Chesterfield College</t>
  </si>
  <si>
    <t>Learning Unlimited, Part of the Chesterfield College
Group</t>
  </si>
  <si>
    <t>The University of Chichester</t>
  </si>
  <si>
    <t>University of Chichester</t>
  </si>
  <si>
    <t>Chichester College</t>
  </si>
  <si>
    <t>City College Norwich</t>
  </si>
  <si>
    <t>City College Plymouth</t>
  </si>
  <si>
    <t>City of Bristol College</t>
  </si>
  <si>
    <t>The City of Liverpool College</t>
  </si>
  <si>
    <t>City, University of London</t>
  </si>
  <si>
    <t>Cliff College</t>
  </si>
  <si>
    <t>Colchester Institute</t>
  </si>
  <si>
    <t>The Conservatoire for Dance and Drama</t>
  </si>
  <si>
    <t>Cornwall College</t>
  </si>
  <si>
    <t>The Cornwall College Group</t>
  </si>
  <si>
    <t>Courtauld Institute of Art</t>
  </si>
  <si>
    <t>Coventry University</t>
  </si>
  <si>
    <t>Coventry University London
CU Coventry
CU London
CU Scarborough</t>
  </si>
  <si>
    <t>Cranfield University</t>
  </si>
  <si>
    <t>Craven College</t>
  </si>
  <si>
    <t>University for the Creative Arts</t>
  </si>
  <si>
    <t>The University of Cumbria</t>
  </si>
  <si>
    <t>DCG</t>
  </si>
  <si>
    <t>De Montfort University Higher Education Corporation</t>
  </si>
  <si>
    <t>De Montfort University</t>
  </si>
  <si>
    <t>University of Derby</t>
  </si>
  <si>
    <t>DN Colleges Group</t>
  </si>
  <si>
    <t>Doncaster College 
North Lindsey College</t>
  </si>
  <si>
    <t>Dudley College of Technology</t>
  </si>
  <si>
    <t>University of Durham</t>
  </si>
  <si>
    <t>Durham University</t>
  </si>
  <si>
    <t>North East</t>
  </si>
  <si>
    <t>The University of East Anglia</t>
  </si>
  <si>
    <t>UEA
University of East Anglia</t>
  </si>
  <si>
    <t>University of East London</t>
  </si>
  <si>
    <t>The University of East London
The University of East London Higher Education Corporation</t>
  </si>
  <si>
    <t>East Riding College</t>
  </si>
  <si>
    <t>East Surrey College</t>
  </si>
  <si>
    <t>Edge Hill University</t>
  </si>
  <si>
    <t>EKC Group</t>
  </si>
  <si>
    <t>The University of Essex</t>
  </si>
  <si>
    <t>University College of Estate Management</t>
  </si>
  <si>
    <t>UCEM</t>
  </si>
  <si>
    <t>University of Exeter</t>
  </si>
  <si>
    <t>Exeter College</t>
  </si>
  <si>
    <t>Falmouth University</t>
  </si>
  <si>
    <t>Fareham College</t>
  </si>
  <si>
    <t>Farnborough College of Technology</t>
  </si>
  <si>
    <t>Hampshire Business School</t>
  </si>
  <si>
    <t>Furness College</t>
  </si>
  <si>
    <t>Futureworks Training Limited</t>
  </si>
  <si>
    <t>Futureworks</t>
  </si>
  <si>
    <t>Gateshead College</t>
  </si>
  <si>
    <t>University of Gloucestershire</t>
  </si>
  <si>
    <t>Gloucestershire College</t>
  </si>
  <si>
    <t>Goldsmiths' College</t>
  </si>
  <si>
    <t>Goldsmiths, University of London
South East London Teaching Partnership</t>
  </si>
  <si>
    <t>Grantham College</t>
  </si>
  <si>
    <t>Greater Brighton Metropolitan College</t>
  </si>
  <si>
    <t>University of Greenwich</t>
  </si>
  <si>
    <t>Grimsby Institute of Further and Higher Education</t>
  </si>
  <si>
    <t>TEC Partnership
Scarborough TEC</t>
  </si>
  <si>
    <t>Guildhall School of Music &amp; Drama</t>
  </si>
  <si>
    <t>Hadlow College</t>
  </si>
  <si>
    <t>Halesowen College</t>
  </si>
  <si>
    <t>Harlow College</t>
  </si>
  <si>
    <t>Harper Adams University</t>
  </si>
  <si>
    <t>Hartpury University</t>
  </si>
  <si>
    <t>Havant and South Downs College</t>
  </si>
  <si>
    <t>Havering College of Further and Higher Education</t>
  </si>
  <si>
    <t>HCUC</t>
  </si>
  <si>
    <t>Harrow College
Uxbridge College</t>
  </si>
  <si>
    <t>Heart of Worcestershire College</t>
  </si>
  <si>
    <t>Hereford College of Arts</t>
  </si>
  <si>
    <t>Herefordshire and Ludlow College</t>
  </si>
  <si>
    <t>County Training</t>
  </si>
  <si>
    <t>Hertford Regional College</t>
  </si>
  <si>
    <t>University of Hertfordshire Higher Education Corporation</t>
  </si>
  <si>
    <t>University of Hertfordshire
UH</t>
  </si>
  <si>
    <t>Highbury College Portsmouth</t>
  </si>
  <si>
    <t>Holy Cross College</t>
  </si>
  <si>
    <t>Hopwood Hall College</t>
  </si>
  <si>
    <t>The University of Huddersfield</t>
  </si>
  <si>
    <t>University of Huddersfield</t>
  </si>
  <si>
    <t>Hugh Baird College</t>
  </si>
  <si>
    <t>The University of Hull</t>
  </si>
  <si>
    <t>University of Hull</t>
  </si>
  <si>
    <t>Hull College</t>
  </si>
  <si>
    <t>Hull College Group</t>
  </si>
  <si>
    <t>ICMP Management Limited</t>
  </si>
  <si>
    <t>Institute of Contemporary Music Performance
ICMP</t>
  </si>
  <si>
    <t>Imperial College of Science, Technology and Medicine</t>
  </si>
  <si>
    <t>Imperial College London</t>
  </si>
  <si>
    <t>Institute of Cancer Research: Royal Cancer Hospital (The)</t>
  </si>
  <si>
    <t>The Institute of Cancer Research</t>
  </si>
  <si>
    <t>Joseph Chamberlain Sixth Form College</t>
  </si>
  <si>
    <t>University of Keele</t>
  </si>
  <si>
    <t>Keele University</t>
  </si>
  <si>
    <t>Kendal College</t>
  </si>
  <si>
    <t>Kensington and Chelsea College</t>
  </si>
  <si>
    <t>The University of Kent</t>
  </si>
  <si>
    <t>King's College London</t>
  </si>
  <si>
    <t>Kingston Maurward College</t>
  </si>
  <si>
    <t>Kingston University</t>
  </si>
  <si>
    <t>Kirklees College</t>
  </si>
  <si>
    <t>Lakes College West Cumbria</t>
  </si>
  <si>
    <t>Lamda Limited</t>
  </si>
  <si>
    <t>The University of Lancaster</t>
  </si>
  <si>
    <t>Lancaster University</t>
  </si>
  <si>
    <t>The University of Law Limited</t>
  </si>
  <si>
    <t>The University of Law</t>
  </si>
  <si>
    <t>The University of Leeds</t>
  </si>
  <si>
    <t>University of Leeds</t>
  </si>
  <si>
    <t>Leeds Arts University</t>
  </si>
  <si>
    <t>Leeds Beckett University</t>
  </si>
  <si>
    <t>Leeds City College</t>
  </si>
  <si>
    <t>Leeds College of Building</t>
  </si>
  <si>
    <t>Leeds College of Music</t>
  </si>
  <si>
    <t>Leeds Trinity University</t>
  </si>
  <si>
    <t>The University of Leicester</t>
  </si>
  <si>
    <t>University of Leicester</t>
  </si>
  <si>
    <t>Leicester College</t>
  </si>
  <si>
    <t>University of Lincoln</t>
  </si>
  <si>
    <t>Lincoln College</t>
  </si>
  <si>
    <t>The University of Liverpool</t>
  </si>
  <si>
    <t>Liverpool Hope University</t>
  </si>
  <si>
    <t>The Liverpool Institute for Performing Arts</t>
  </si>
  <si>
    <t>LIPA</t>
  </si>
  <si>
    <t>Liverpool John Moores University</t>
  </si>
  <si>
    <t>University College London</t>
  </si>
  <si>
    <t>UCL</t>
  </si>
  <si>
    <t>University of London</t>
  </si>
  <si>
    <t>London Bridge Business Academy Limited</t>
  </si>
  <si>
    <t>London Bridge Business Academy</t>
  </si>
  <si>
    <t>London Business School</t>
  </si>
  <si>
    <t>London Film School Limited</t>
  </si>
  <si>
    <t>London Film School</t>
  </si>
  <si>
    <t>The London Institute of Banking &amp; Finance</t>
  </si>
  <si>
    <t>London Metropolitan University</t>
  </si>
  <si>
    <t>The London School of Economics and Political Science</t>
  </si>
  <si>
    <t>London School of Hygiene and Tropical Medicine</t>
  </si>
  <si>
    <t>London School of Management Education Limited</t>
  </si>
  <si>
    <t>London School of Management Education</t>
  </si>
  <si>
    <t>London School of Theology</t>
  </si>
  <si>
    <t>London South Bank University</t>
  </si>
  <si>
    <t>LSBU</t>
  </si>
  <si>
    <t>Loughborough College</t>
  </si>
  <si>
    <t>Loughborough University</t>
  </si>
  <si>
    <t>LTE Group</t>
  </si>
  <si>
    <t>The Manchester College
UCEN Manchester
Novus
MOL
Total People Limited
Novus Cambria</t>
  </si>
  <si>
    <t>Luther King House Educational Trust</t>
  </si>
  <si>
    <t>Macclesfield College</t>
  </si>
  <si>
    <t>Macclesfield College of Further and Higher Education</t>
  </si>
  <si>
    <t>The University of Manchester</t>
  </si>
  <si>
    <t>University of Manchester</t>
  </si>
  <si>
    <t>Manchester Metropolitan University</t>
  </si>
  <si>
    <t>The Metanoia Institute</t>
  </si>
  <si>
    <t>Middlesbrough College</t>
  </si>
  <si>
    <t>Middlesex University Higher Education Corporation</t>
  </si>
  <si>
    <t>Middlesex University</t>
  </si>
  <si>
    <t>Mid-Kent College</t>
  </si>
  <si>
    <t>MidKent College</t>
  </si>
  <si>
    <t>Milton Keynes College</t>
  </si>
  <si>
    <t>Mont Rose College of Management and Sciences Limited</t>
  </si>
  <si>
    <t>Moorlands College</t>
  </si>
  <si>
    <t>Morley College Limited</t>
  </si>
  <si>
    <t>Morley College London</t>
  </si>
  <si>
    <t>Moulton College</t>
  </si>
  <si>
    <t>Myerscough College</t>
  </si>
  <si>
    <t>National Film and Television School (the)</t>
  </si>
  <si>
    <t>The National Film and Television School</t>
  </si>
  <si>
    <t>Nazarene Theological College</t>
  </si>
  <si>
    <t>NCG</t>
  </si>
  <si>
    <t>Newcastle College 
Intraining 
Rathbone Training 
Kidderminster College 
Newcastle Sixth Form College 
West Lancashire College 
Carlisle College 
Lewisham Southwark College</t>
  </si>
  <si>
    <t>Nelson and Colne College</t>
  </si>
  <si>
    <t>Lancashire Adult Learning</t>
  </si>
  <si>
    <t>Nelson College London Limited</t>
  </si>
  <si>
    <t>New College Durham</t>
  </si>
  <si>
    <t>New College Stamford</t>
  </si>
  <si>
    <t>Newbury College</t>
  </si>
  <si>
    <t>Newcastle and Stafford Colleges Group</t>
  </si>
  <si>
    <t>Newcastle-under-Lyme College
Stafford College</t>
  </si>
  <si>
    <t>University of Newcastle upon Tyne</t>
  </si>
  <si>
    <t>Newcastle University</t>
  </si>
  <si>
    <t>Newman University</t>
  </si>
  <si>
    <t>North East Surrey College of Technology (NESCOT)</t>
  </si>
  <si>
    <t>North Kent College</t>
  </si>
  <si>
    <t>North Warwickshire and South Leicestershire College</t>
  </si>
  <si>
    <t>University of Northampton, the</t>
  </si>
  <si>
    <t>The University of Northampton
University of Northampton</t>
  </si>
  <si>
    <t>The Northern School of Art</t>
  </si>
  <si>
    <t>University of Northumbria at Newcastle</t>
  </si>
  <si>
    <t>Northumbria University</t>
  </si>
  <si>
    <t>Norwich University of the Arts</t>
  </si>
  <si>
    <t>Nottingham College</t>
  </si>
  <si>
    <t>Nottingham Trent University</t>
  </si>
  <si>
    <t>University of Nottingham, the</t>
  </si>
  <si>
    <t>Oaklands College</t>
  </si>
  <si>
    <t>The Oldham College</t>
  </si>
  <si>
    <t>The Open University</t>
  </si>
  <si>
    <t>Open University</t>
  </si>
  <si>
    <t>The School of Oriental and African Studies</t>
  </si>
  <si>
    <t>School of Oriental and African Studies
SOAS University of London</t>
  </si>
  <si>
    <t>University College of Osteopathy (The)</t>
  </si>
  <si>
    <t>The Chancellor, Masters and Scholars of the University of Oxford</t>
  </si>
  <si>
    <t>Oxford University
The University of Oxford</t>
  </si>
  <si>
    <t>Oxford Brookes University</t>
  </si>
  <si>
    <t>Pearson College Limited</t>
  </si>
  <si>
    <t>Pearson College London
Pearson Business School
Escape Studios</t>
  </si>
  <si>
    <t>Peter Symonds College</t>
  </si>
  <si>
    <t>Petroc</t>
  </si>
  <si>
    <t>Plumpton College</t>
  </si>
  <si>
    <t>University of Plymouth</t>
  </si>
  <si>
    <t>Plymouth College of Art</t>
  </si>
  <si>
    <t>University of Portsmouth Higher Education Corporation</t>
  </si>
  <si>
    <t>University of Portsmouth
Portsmouth University</t>
  </si>
  <si>
    <t>Preston College</t>
  </si>
  <si>
    <t>Preston's College
ROI Solutions</t>
  </si>
  <si>
    <t>Queen Mary University of London</t>
  </si>
  <si>
    <t>The Queen's Foundation for Ecumenical
Theological Education</t>
  </si>
  <si>
    <t>Ravensbourne University London</t>
  </si>
  <si>
    <t>The University of Reading</t>
  </si>
  <si>
    <t>University of Reading</t>
  </si>
  <si>
    <t>Reaseheath College</t>
  </si>
  <si>
    <t>University Centre Reaseheath</t>
  </si>
  <si>
    <t>Richmond upon Thames College</t>
  </si>
  <si>
    <t>Riverside College Halton</t>
  </si>
  <si>
    <t>Riverside College
Cronton Sixth Form College</t>
  </si>
  <si>
    <t>RNN Group</t>
  </si>
  <si>
    <t>Roehampton University</t>
  </si>
  <si>
    <t>University of Roehampton</t>
  </si>
  <si>
    <t>Rose Bruford College of Theatre and Performance</t>
  </si>
  <si>
    <t>Royal Academy of Dramatic Art</t>
  </si>
  <si>
    <t>The Royal Academy of Music</t>
  </si>
  <si>
    <t>The Royal Agricultural University</t>
  </si>
  <si>
    <t>The Royal Central School of Speech and Drama</t>
  </si>
  <si>
    <t>Royal College of Art (The)</t>
  </si>
  <si>
    <t>The Royal College of Art</t>
  </si>
  <si>
    <t>Royal College of Music</t>
  </si>
  <si>
    <t>Royal Holloway and Bedford New College</t>
  </si>
  <si>
    <t>Royal Holloway, University of London</t>
  </si>
  <si>
    <t>Royal Northern College of Music</t>
  </si>
  <si>
    <t>The Royal Veterinary College</t>
  </si>
  <si>
    <t>Ruskin College</t>
  </si>
  <si>
    <t>Ruskin College Oxford</t>
  </si>
  <si>
    <t>SAE Education Limited</t>
  </si>
  <si>
    <t>SAE Institute UK</t>
  </si>
  <si>
    <t>University of Salford, the</t>
  </si>
  <si>
    <t>The University of Salford</t>
  </si>
  <si>
    <t>Salford City College</t>
  </si>
  <si>
    <t>Selby College</t>
  </si>
  <si>
    <t>The University of Sheffield</t>
  </si>
  <si>
    <t>University of Sheffield</t>
  </si>
  <si>
    <t>Sheffield College, The</t>
  </si>
  <si>
    <t>Sheffield Hallam University</t>
  </si>
  <si>
    <t>Solent University</t>
  </si>
  <si>
    <t>Solihull College and University Centre</t>
  </si>
  <si>
    <t>South Devon College</t>
  </si>
  <si>
    <t>South Essex College of Further and Higher Education</t>
  </si>
  <si>
    <t>South Gloucestershire and Stroud College</t>
  </si>
  <si>
    <t>South Thames Colleges Group</t>
  </si>
  <si>
    <t>Carshalton College
Kingston College
Merton College
South Thames College</t>
  </si>
  <si>
    <t>University of Southampton</t>
  </si>
  <si>
    <t>Southampton City College</t>
  </si>
  <si>
    <t>Southport College</t>
  </si>
  <si>
    <t>Sparsholt College</t>
  </si>
  <si>
    <t>St Helens College</t>
  </si>
  <si>
    <t>SK College Group</t>
  </si>
  <si>
    <t>University of St Mark &amp; St John</t>
  </si>
  <si>
    <t>Plymouth Marjon University</t>
  </si>
  <si>
    <t>St Mary's College</t>
  </si>
  <si>
    <t>St Mary's University, Twickenham</t>
  </si>
  <si>
    <t>St Mary's University, Twickenham, London</t>
  </si>
  <si>
    <t>St Mellitus College Trust</t>
  </si>
  <si>
    <t>St Mellitus College</t>
  </si>
  <si>
    <t>St. George's Hospital Medical School</t>
  </si>
  <si>
    <t>St. George's, University of London</t>
  </si>
  <si>
    <t>Staffordshire University</t>
  </si>
  <si>
    <t>Stephenson College</t>
  </si>
  <si>
    <t>Strode College</t>
  </si>
  <si>
    <t>University of Suffolk</t>
  </si>
  <si>
    <t>University of Sunderland</t>
  </si>
  <si>
    <t>City of Sunderland College</t>
  </si>
  <si>
    <t>Sunderland College</t>
  </si>
  <si>
    <t>The University of Surrey</t>
  </si>
  <si>
    <t>University of Sussex</t>
  </si>
  <si>
    <t>Swindon College</t>
  </si>
  <si>
    <t>Tameside College</t>
  </si>
  <si>
    <t>Teesside University</t>
  </si>
  <si>
    <t>Telford College</t>
  </si>
  <si>
    <t>Trinity Laban Conservatoire of Music and Dance</t>
  </si>
  <si>
    <t>Truro and Penwith College</t>
  </si>
  <si>
    <t>Tyne Coast College</t>
  </si>
  <si>
    <t>Unified Seevic Palmer's College</t>
  </si>
  <si>
    <t>USP College</t>
  </si>
  <si>
    <t>United Colleges Group</t>
  </si>
  <si>
    <t>City of Westminster College 
College of North West London</t>
  </si>
  <si>
    <t>Wakefield College</t>
  </si>
  <si>
    <t>Walsall College</t>
  </si>
  <si>
    <t>Warrington &amp; Vale Royal College</t>
  </si>
  <si>
    <t>The University of Warwick</t>
  </si>
  <si>
    <t>University of Warwick</t>
  </si>
  <si>
    <t>Warwickshire College</t>
  </si>
  <si>
    <t>Warwickshire College Group
WCG
WCG Warwickshire
WCG Worcestershire</t>
  </si>
  <si>
    <t>West Herts College</t>
  </si>
  <si>
    <t>The University of West London</t>
  </si>
  <si>
    <t>West Nottinghamshire College</t>
  </si>
  <si>
    <t>Vision West Nottinghamshire College</t>
  </si>
  <si>
    <t>University of the West of England, Bristol</t>
  </si>
  <si>
    <t>UWE
University of the West of England
UWE, Bristol
University of West of England</t>
  </si>
  <si>
    <t>West Suffolk College</t>
  </si>
  <si>
    <t>West Thames College</t>
  </si>
  <si>
    <t>The University of Westminster</t>
  </si>
  <si>
    <t>Weston College of Further and Higher Education</t>
  </si>
  <si>
    <t>University Centre Weston</t>
  </si>
  <si>
    <t>Wigan and Leigh College</t>
  </si>
  <si>
    <t>Wiltshire College and University Centre</t>
  </si>
  <si>
    <t>University of Winchester</t>
  </si>
  <si>
    <t>The Windsor Forest Colleges Group</t>
  </si>
  <si>
    <t>Wirral Metropolitan College</t>
  </si>
  <si>
    <t>The WKCIC Group</t>
  </si>
  <si>
    <t>Capital City College Group</t>
  </si>
  <si>
    <t>University of Wolverhampton</t>
  </si>
  <si>
    <t>University of Worcester</t>
  </si>
  <si>
    <t>Writtle University College</t>
  </si>
  <si>
    <t>Yeovil College</t>
  </si>
  <si>
    <t>University of York</t>
  </si>
  <si>
    <t>York College</t>
  </si>
  <si>
    <t>York St John University</t>
  </si>
  <si>
    <t/>
  </si>
  <si>
    <t>Table 1: Recurrent teaching grants for academic year 2019-20</t>
  </si>
  <si>
    <t xml:space="preserve">Percentage difference to 2018-19 equivalent grant 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</si>
</sst>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">
    <numFmt numFmtId="164" formatCode="0.0%"/>
  </numFmts>
  <fonts count="7">
    <font>
      <sz val="10"/>
      <name val="MS Sans Serif"/>
      <charset val="0"/>
    </font>
    <font>
      <sz val="10"/>
      <name val="MS Sans Serif"/>
      <family val="2"/>
      <charset val="0"/>
    </font>
    <font>
      <sz val="10.5"/>
      <name val="Arial"/>
      <family val="2"/>
      <charset val="0"/>
    </font>
    <font>
      <b/>
      <sz val="12"/>
      <name val="Arial"/>
      <family val="2"/>
      <charset val="0"/>
    </font>
    <font>
      <sz val="10"/>
      <name val="MS Sans Serif"/>
      <charset val="0"/>
    </font>
    <font>
      <b/>
      <sz val="10.5"/>
      <name val="Arial"/>
      <family val="2"/>
      <charset val="0"/>
    </font>
    <font>
      <sz val="10.5"/>
      <color theme="1"/>
      <name val="Arial"/>
      <family val="2"/>
      <charset val="0"/>
    </font>
  </fonts>
  <fills count="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58">
    <xf numFmtId="0" fontId="0" fillId="0" borderId="0"/>
    <xf numFmtId="0" fontId="1" fillId="0" borderId="0"/>
  </cellStyleXfs>
  <cellXfs>
    <xf numFmtId="0" fontId="0" fillId="0" borderId="0" xfId="0"/>
    <xf numFmtId="49" fontId="2" fillId="0" borderId="0" xfId="0" applyAlignment="1" applyFont="1" applyNumberFormat="1" applyFill="1">
      <alignment horizontal="right"/>
    </xf>
    <xf numFmtId="3" fontId="2" fillId="0" borderId="0" xfId="0" applyFont="1" applyNumberFormat="1" applyFill="1"/>
    <xf numFmtId="3" fontId="2" fillId="0" borderId="0" xfId="0" applyAlignment="1" applyFont="1" applyNumberFormat="1" applyFill="1">
      <alignment horizontal="right"/>
    </xf>
    <xf numFmtId="0" fontId="2" fillId="0" borderId="0" xfId="0" applyAlignment="1" applyFont="1">
      <alignment wrapText="1"/>
    </xf>
    <xf numFmtId="0" fontId="2" fillId="0" borderId="0" xfId="0" applyFont="1"/>
    <xf numFmtId="3" fontId="2" fillId="0" borderId="0" xfId="0" applyAlignment="1" applyBorder="1" applyFont="1" applyNumberFormat="1" applyFill="1">
      <alignment horizontal="right"/>
    </xf>
    <xf numFmtId="3" fontId="2" fillId="0" borderId="0" xfId="0" applyAlignment="1" applyBorder="1" applyFont="1" applyNumberFormat="1" applyFill="1">
      <alignment vertical="center"/>
    </xf>
    <xf numFmtId="3" fontId="2" fillId="0" borderId="0" xfId="0" applyFont="1" applyNumberFormat="1"/>
    <xf numFmtId="0" fontId="2" fillId="0" borderId="0" xfId="0" applyFont="1" applyFill="1"/>
    <xf numFmtId="3" fontId="2" fillId="2" borderId="1" xfId="0" applyAlignment="1" applyBorder="1" applyFont="1" applyNumberFormat="1" applyFill="1">
      <alignment horizontal="right" wrapText="1"/>
    </xf>
    <xf numFmtId="3" fontId="2" fillId="0" borderId="1" xfId="0" applyAlignment="1" applyBorder="1" applyFont="1" applyNumberFormat="1">
      <alignment horizontal="right" wrapText="1"/>
    </xf>
    <xf numFmtId="3" fontId="5" fillId="0" borderId="1" xfId="0" applyAlignment="1" applyBorder="1" applyFont="1" applyNumberFormat="1">
      <alignment horizontal="right" wrapText="1"/>
    </xf>
    <xf numFmtId="3" fontId="5" fillId="2" borderId="1" xfId="0" applyAlignment="1" applyBorder="1" applyFont="1" applyNumberFormat="1" applyFill="1">
      <alignment horizontal="right" wrapText="1"/>
    </xf>
    <xf numFmtId="3" fontId="2" fillId="3" borderId="0" xfId="0" applyAlignment="1" applyBorder="1" applyFont="1" applyNumberFormat="1" applyFill="1">
      <alignment horizontal="left"/>
    </xf>
    <xf numFmtId="3" fontId="2" fillId="3" borderId="0" xfId="0" applyAlignment="1" applyBorder="1" applyFont="1" applyNumberFormat="1" applyFill="1">
      <alignment horizontal="right"/>
    </xf>
    <xf numFmtId="0" fontId="2" fillId="3" borderId="0" xfId="0" applyAlignment="1" applyFont="1" applyFill="1">
      <alignment horizontal="center" vertical="center"/>
    </xf>
    <xf numFmtId="164" fontId="2" fillId="0" borderId="0" xfId="0" applyFont="1" applyNumberFormat="1" applyFill="1"/>
    <xf numFmtId="0" fontId="6" fillId="0" borderId="0" xfId="0" applyFont="1"/>
    <xf numFmtId="0" fontId="2" fillId="0" borderId="1" xfId="0" applyAlignment="1" applyBorder="1" applyFont="1">
      <alignment horizontal="right" wrapText="1"/>
    </xf>
    <xf numFmtId="0" fontId="6" fillId="3" borderId="0" xfId="0" applyAlignment="1" applyFont="1" applyFill="1"/>
    <xf numFmtId="3" fontId="5" fillId="0" borderId="1" xfId="0" applyAlignment="1" applyBorder="1" applyFont="1" applyNumberFormat="1" applyFill="1">
      <alignment horizontal="right" wrapText="1"/>
    </xf>
    <xf numFmtId="0" fontId="2" fillId="2" borderId="1" xfId="0" applyAlignment="1" applyBorder="1" applyFont="1" applyFill="1">
      <alignment horizontal="right" wrapText="1"/>
    </xf>
    <xf numFmtId="3" fontId="5" fillId="0" borderId="0" xfId="0" applyAlignment="1" applyBorder="1" applyFont="1" applyNumberFormat="1" applyFill="1">
      <alignment horizontal="right" wrapText="1"/>
    </xf>
    <xf numFmtId="0" fontId="2" fillId="4" borderId="0" xfId="0" applyAlignment="1" applyFont="1" applyFill="1">
      <alignment horizontal="center" vertical="center"/>
    </xf>
    <xf numFmtId="0" fontId="2" fillId="0" borderId="0" xfId="0" applyFont="1" applyNumberFormat="1"/>
    <xf numFmtId="0" fontId="3" fillId="0" borderId="0" xfId="0" applyFont="1" applyNumberFormat="1"/>
    <xf numFmtId="0" fontId="2" fillId="0" borderId="0" xfId="0" applyFont="1" applyNumberFormat="1" applyFill="1"/>
    <xf numFmtId="0" fontId="5" fillId="0" borderId="1" xfId="0" applyAlignment="1" applyBorder="1" applyFont="1" applyNumberFormat="1">
      <alignment wrapText="1"/>
    </xf>
    <xf numFmtId="0" fontId="5" fillId="0" borderId="2" xfId="0" applyBorder="1" applyFont="1" applyNumberFormat="1"/>
    <xf numFmtId="0" fontId="2" fillId="3" borderId="0" xfId="0" applyAlignment="1" applyBorder="1" applyFont="1" applyNumberFormat="1" applyFill="1">
      <alignment horizontal="left"/>
    </xf>
    <xf numFmtId="3" fontId="5" fillId="0" borderId="2" xfId="0" applyAlignment="1" applyBorder="1" applyFont="1" applyNumberFormat="1" applyFill="1">
      <alignment vertical="center"/>
    </xf>
    <xf numFmtId="3" fontId="5" fillId="2" borderId="2" xfId="0" applyAlignment="1" applyBorder="1" applyFont="1" applyNumberFormat="1" applyFill="1">
      <alignment vertical="center"/>
    </xf>
    <xf numFmtId="3" fontId="5" fillId="0" borderId="2" xfId="0" applyAlignment="1" applyBorder="1" applyFont="1" applyNumberFormat="1">
      <alignment vertical="center"/>
    </xf>
    <xf numFmtId="49" fontId="2" fillId="0" borderId="0" xfId="0" applyFont="1" applyNumberFormat="1"/>
    <xf numFmtId="49" fontId="3" fillId="0" borderId="0" xfId="0" applyFont="1" applyNumberFormat="1"/>
    <xf numFmtId="49" fontId="2" fillId="0" borderId="0" xfId="0" applyFont="1" applyNumberFormat="1" applyFill="1"/>
    <xf numFmtId="49" fontId="5" fillId="0" borderId="1" xfId="0" applyAlignment="1" applyBorder="1" applyFont="1" applyNumberFormat="1">
      <alignment wrapText="1"/>
    </xf>
    <xf numFmtId="49" fontId="5" fillId="0" borderId="2" xfId="0" applyBorder="1" applyFont="1" applyNumberFormat="1"/>
    <xf numFmtId="49" fontId="2" fillId="3" borderId="0" xfId="0" applyAlignment="1" applyBorder="1" applyFont="1" applyNumberFormat="1" applyFill="1">
      <alignment horizontal="left"/>
    </xf>
    <xf numFmtId="49" fontId="2" fillId="0" borderId="0" xfId="0" applyAlignment="1" applyFont="1" applyNumberFormat="1">
      <alignment wrapText="1"/>
    </xf>
    <xf numFmtId="49" fontId="3" fillId="0" borderId="0" xfId="0" applyAlignment="1" applyFont="1" applyNumberFormat="1">
      <alignment wrapText="1"/>
    </xf>
    <xf numFmtId="49" fontId="2" fillId="0" borderId="0" xfId="0" applyAlignment="1" applyFont="1" applyNumberFormat="1" applyFill="1">
      <alignment wrapText="1"/>
    </xf>
    <xf numFmtId="49" fontId="5" fillId="0" borderId="2" xfId="0" applyAlignment="1" applyBorder="1" applyFont="1" applyNumberFormat="1">
      <alignment wrapText="1"/>
    </xf>
    <xf numFmtId="49" fontId="2" fillId="3" borderId="0" xfId="0" applyAlignment="1" applyBorder="1" applyFont="1" applyNumberFormat="1" applyFill="1">
      <alignment horizontal="left" wrapText="1"/>
    </xf>
    <xf numFmtId="0" fontId="2" fillId="3" borderId="0" xfId="0" applyFont="1" applyFill="1"/>
    <xf numFmtId="3" fontId="6" fillId="0" borderId="3" xfId="0" applyAlignment="1" applyBorder="1" applyFont="1" applyNumberFormat="1" applyFill="1">
      <alignment horizontal="right" wrapText="1"/>
    </xf>
    <xf numFmtId="3" fontId="6" fillId="2" borderId="3" xfId="0" applyAlignment="1" applyBorder="1" applyFont="1" applyNumberFormat="1" applyFill="1">
      <alignment horizontal="right" wrapText="1"/>
    </xf>
    <xf numFmtId="3" fontId="2" fillId="0" borderId="3" xfId="0" applyAlignment="1" applyBorder="1" applyFont="1" applyNumberFormat="1">
      <alignment horizontal="right"/>
    </xf>
    <xf numFmtId="3" fontId="2" fillId="2" borderId="3" xfId="0" applyAlignment="1" applyBorder="1" applyFont="1" applyNumberFormat="1" applyFill="1">
      <alignment horizontal="right"/>
    </xf>
    <xf numFmtId="3" fontId="2" fillId="0" borderId="3" xfId="0" applyAlignment="1" applyBorder="1" applyFont="1" applyNumberFormat="1" applyFill="1">
      <alignment horizontal="right"/>
    </xf>
    <xf numFmtId="49" fontId="2" fillId="0" borderId="3" xfId="0" applyAlignment="1" applyBorder="1" applyFont="1" applyNumberFormat="1">
      <alignment horizontal="left"/>
    </xf>
    <xf numFmtId="49" fontId="2" fillId="0" borderId="3" xfId="0" applyAlignment="1" applyBorder="1" applyFont="1" applyNumberFormat="1">
      <alignment horizontal="left" wrapText="1"/>
    </xf>
    <xf numFmtId="0" fontId="2" fillId="0" borderId="3" xfId="0" applyAlignment="1" applyBorder="1" applyFont="1" applyNumberFormat="1">
      <alignment horizontal="left"/>
    </xf>
    <xf numFmtId="164" fontId="2" fillId="0" borderId="3" xfId="0" applyAlignment="1" applyBorder="1" applyFont="1" applyNumberFormat="1">
      <alignment horizontal="right"/>
    </xf>
    <xf numFmtId="10" fontId="5" fillId="5" borderId="2" xfId="0" applyAlignment="1" applyBorder="1" applyFont="1" applyNumberFormat="1" applyFill="1">
      <alignment vertical="center"/>
    </xf>
  </cellXfs>
  <cellStyles count="2">
    <cellStyle name="Normal" xfId="0" builtinId="0"/>
    <cellStyle name="Normal 2" xfId="1"/>
  </cellStyles>
  <dxfs xmlns="http://schemas.openxmlformats.org/spreadsheetml/2006/main" count="1">
    <dxf>
      <font>
        <color auto="1"/>
      </font>
      <fill>
        <patternFill patternType="solid">
          <bgColor theme="0" tint="-0.14996795556505021"/>
        </patternFill>
      </fill>
    </dxf>
  </dxfs>
  <tableStyles xmlns="http://schemas.openxmlformats.org/spreadsheetml/2006/main"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 codeName="Sheet1">
    <pageSetUpPr fitToPage="1"/>
  </sheetPr>
  <dimension ref="A1:AN315"/>
  <sheetViews>
    <sheetView topLeftCell="A1" showGridLines="0" view="normal" tabSelected="1" workbookViewId="0">
      <pane xSplit="3" ySplit="5" topLeftCell="D6" activePane="bottomRight" state="frozen"/>
      <selection pane="bottomRight" activeCell="B1" sqref="B1"/>
    </sheetView>
  </sheetViews>
  <sheetFormatPr defaultRowHeight="13.5" outlineLevelCol="2" baseColWidth="0"/>
  <cols>
    <col min="1" max="1" width="9.140625" style="5" hidden="1" customWidth="1"/>
    <col min="2" max="2" width="60.84765625" style="34" customWidth="1"/>
    <col min="3" max="3" width="24.140625" style="40" customWidth="1"/>
    <col min="4" max="4" width="25" style="25" hidden="1" customWidth="1" outlineLevel="1"/>
    <col min="5" max="5" width="15.27734375" style="5" customWidth="1" collapsed="1"/>
    <col min="6" max="6" width="17.27734375" style="5" hidden="1" customWidth="1" outlineLevel="2"/>
    <col min="7" max="7" width="17.5703125" style="18" hidden="1" customWidth="1" outlineLevel="1"/>
    <col min="8" max="8" width="15.84765625" style="18" hidden="1" customWidth="1" outlineLevel="2"/>
    <col min="9" max="9" width="18" style="18" hidden="1" customWidth="1" outlineLevel="1"/>
    <col min="10" max="10" width="15.27734375" style="18" hidden="1" customWidth="1" outlineLevel="2"/>
    <col min="11" max="11" width="17.5703125" style="18" hidden="1" customWidth="1" outlineLevel="1"/>
    <col min="12" max="12" width="15.5703125" style="18" hidden="1" customWidth="1" outlineLevel="2"/>
    <col min="13" max="13" width="11.5703125" style="18" hidden="1" customWidth="1" outlineLevel="1"/>
    <col min="14" max="14" width="15.5703125" style="18" hidden="1" customWidth="1" outlineLevel="2"/>
    <col min="15" max="15" width="13.7109375" style="18" hidden="1" customWidth="1" outlineLevel="1"/>
    <col min="16" max="17" width="13.84765625" style="18" hidden="1" customWidth="1" outlineLevel="1"/>
    <col min="18" max="18" width="13.5703125" style="18" hidden="1" customWidth="1" outlineLevel="1"/>
    <col min="19" max="19" width="15.7109375" style="18" hidden="1" customWidth="1" outlineLevel="2"/>
    <col min="20" max="20" width="14.41796875" style="18" hidden="1" customWidth="1" outlineLevel="1"/>
    <col min="21" max="21" width="15.7109375" style="18" hidden="1" customWidth="1" outlineLevel="2"/>
    <col min="22" max="22" width="13.140625" style="18" hidden="1" customWidth="1" outlineLevel="1"/>
    <col min="23" max="23" width="15.5703125" style="18" hidden="1" customWidth="1" outlineLevel="2"/>
    <col min="24" max="24" width="12.27734375" style="18" hidden="1" customWidth="1" outlineLevel="1"/>
    <col min="25" max="25" width="12.140625" style="18" hidden="1" customWidth="1" outlineLevel="1"/>
    <col min="26" max="26" width="13" style="18" hidden="1" customWidth="1" outlineLevel="1"/>
    <col min="27" max="27" width="14.7109375" style="18" hidden="1" customWidth="1" outlineLevel="1"/>
    <col min="28" max="28" width="15.27734375" style="18" hidden="1" customWidth="1" outlineLevel="1"/>
    <col min="29" max="29" width="13.140625" style="5" customWidth="1" collapsed="1"/>
    <col min="30" max="30" width="17.27734375" style="5" hidden="1" customWidth="1" outlineLevel="1"/>
    <col min="31" max="31" width="14.27734375" style="5" customWidth="1" collapsed="1"/>
    <col min="32" max="32" width="17.27734375" style="5" hidden="1" customWidth="1" outlineLevel="1"/>
    <col min="33" max="33" width="3.41796875" style="9" customWidth="1" collapsed="1"/>
    <col min="34" max="34" width="20.27734375" style="9" customWidth="1"/>
    <col min="35" max="35" width="20.27734375" style="9" hidden="1" customWidth="1" outlineLevel="1"/>
    <col min="36" max="36" width="20.27734375" style="9" customWidth="1" collapsed="1"/>
    <col min="37" max="37" width="16.41796875" style="9" customWidth="1"/>
    <col min="38" max="38" width="12.84765625" style="9" customWidth="1"/>
    <col min="39" max="39" width="11.41796875" style="5" customWidth="1"/>
    <col min="40" max="40" width="11.41796875" style="5" hidden="1" customWidth="1"/>
    <col min="41" max="41" width="11.41796875" style="5" customWidth="1"/>
    <col min="42" max="16384" width="9.140625" style="5" customWidth="1"/>
  </cols>
  <sheetData>
    <row r="1" spans="7:32">
      <c r="G1" s="9"/>
      <c r="H1" s="9"/>
      <c r="I1" s="9"/>
      <c r="J1" s="17"/>
      <c r="K1" s="9"/>
      <c r="AE1" s="9"/>
      <c r="AF1" s="9"/>
    </row>
    <row r="2" spans="2:31" ht="15.75">
      <c r="B2" s="35" t="s">
        <v>471</v>
      </c>
      <c r="C2" s="41"/>
      <c r="D2" s="26"/>
      <c r="E2" s="8"/>
      <c r="F2" s="8"/>
      <c r="G2" s="2"/>
      <c r="H2" s="2"/>
      <c r="I2" s="2"/>
      <c r="J2" s="2"/>
      <c r="K2" s="9"/>
      <c r="AC2" s="8"/>
      <c r="AD2" s="8"/>
      <c r="AE2" s="1" t="s">
        <v>25</v>
      </c>
    </row>
    <row r="3" spans="5:31">
      <c r="E3" s="8"/>
      <c r="F3" s="8"/>
      <c r="G3" s="9"/>
      <c r="H3" s="9"/>
      <c r="I3" s="9"/>
      <c r="J3" s="9"/>
      <c r="K3" s="9"/>
      <c r="AC3" s="8"/>
      <c r="AD3" s="8"/>
      <c r="AE3" s="3" t="s">
        <v>2</v>
      </c>
    </row>
    <row r="4" spans="2:38" ht="14.25" thickBot="1">
      <c r="B4" s="36"/>
      <c r="C4" s="42"/>
      <c r="D4" s="27"/>
      <c r="E4" s="8"/>
      <c r="F4" s="8"/>
      <c r="G4" s="2"/>
      <c r="H4" s="2"/>
      <c r="I4" s="9"/>
      <c r="J4" s="5"/>
      <c r="K4" s="5"/>
      <c r="AC4" s="8"/>
      <c r="AD4" s="8"/>
      <c r="AE4" s="8"/>
      <c r="AF4" s="8"/>
      <c r="AG4" s="2"/>
      <c r="AH4" s="2"/>
      <c r="AI4" s="2"/>
      <c r="AJ4" s="2"/>
      <c r="AK4" s="2"/>
      <c r="AL4" s="2"/>
    </row>
    <row r="5" spans="2:40" s="4" customFormat="1" ht="70.5" customHeight="1">
      <c r="B5" s="37" t="s">
        <v>21</v>
      </c>
      <c r="C5" s="37" t="s">
        <v>55</v>
      </c>
      <c r="D5" s="28" t="s">
        <v>18</v>
      </c>
      <c r="E5" s="21" t="s">
        <v>22</v>
      </c>
      <c r="F5" s="13" t="s">
        <v>23</v>
      </c>
      <c r="G5" s="19" t="s">
        <v>3</v>
      </c>
      <c r="H5" s="22" t="s">
        <v>23</v>
      </c>
      <c r="I5" s="19" t="s">
        <v>4</v>
      </c>
      <c r="J5" s="22" t="s">
        <v>23</v>
      </c>
      <c r="K5" s="19" t="s">
        <v>5</v>
      </c>
      <c r="L5" s="22" t="s">
        <v>23</v>
      </c>
      <c r="M5" s="19" t="s">
        <v>6</v>
      </c>
      <c r="N5" s="22" t="s">
        <v>23</v>
      </c>
      <c r="O5" s="11" t="s">
        <v>7</v>
      </c>
      <c r="P5" s="11" t="s">
        <v>8</v>
      </c>
      <c r="Q5" s="11" t="s">
        <v>9</v>
      </c>
      <c r="R5" s="11" t="s">
        <v>10</v>
      </c>
      <c r="S5" s="10" t="s">
        <v>23</v>
      </c>
      <c r="T5" s="11" t="s">
        <v>11</v>
      </c>
      <c r="U5" s="10" t="s">
        <v>23</v>
      </c>
      <c r="V5" s="11" t="s">
        <v>12</v>
      </c>
      <c r="W5" s="10" t="s">
        <v>23</v>
      </c>
      <c r="X5" s="11" t="s">
        <v>13</v>
      </c>
      <c r="Y5" s="11" t="s">
        <v>14</v>
      </c>
      <c r="Z5" s="11" t="s">
        <v>15</v>
      </c>
      <c r="AA5" s="11" t="s">
        <v>16</v>
      </c>
      <c r="AB5" s="11" t="s">
        <v>17</v>
      </c>
      <c r="AC5" s="12" t="s">
        <v>1</v>
      </c>
      <c r="AD5" s="13" t="s">
        <v>23</v>
      </c>
      <c r="AE5" s="12" t="s">
        <v>20</v>
      </c>
      <c r="AF5" s="13" t="s">
        <v>23</v>
      </c>
      <c r="AG5" s="23"/>
      <c r="AH5" s="12" t="s">
        <v>58</v>
      </c>
      <c r="AI5" s="13" t="s">
        <v>62</v>
      </c>
      <c r="AJ5" s="12" t="s">
        <v>63</v>
      </c>
      <c r="AK5" s="12" t="s">
        <v>472</v>
      </c>
      <c r="AL5" s="23"/>
      <c r="AN5" s="24" t="s">
        <v>54</v>
      </c>
    </row>
    <row r="6" spans="1:40">
      <c r="A6">
        <v>10000055</v>
      </c>
      <c r="B6" s="51" t="s">
        <v>65</v>
      </c>
      <c r="C6" s="52"/>
      <c r="D6" s="53" t="s">
        <v>66</v>
      </c>
      <c r="E6" s="50">
        <v>29213</v>
      </c>
      <c r="F6" s="49">
        <v>0</v>
      </c>
      <c r="G6" s="46">
        <v>8129</v>
      </c>
      <c r="H6" s="47">
        <v>0</v>
      </c>
      <c r="I6" s="46">
        <v>191</v>
      </c>
      <c r="J6" s="47">
        <v>0</v>
      </c>
      <c r="K6" s="46">
        <v>19040</v>
      </c>
      <c r="L6" s="47">
        <v>0</v>
      </c>
      <c r="M6" s="46">
        <v>1000</v>
      </c>
      <c r="N6" s="47">
        <v>0</v>
      </c>
      <c r="O6" s="46">
        <v>0</v>
      </c>
      <c r="P6" s="46">
        <v>0</v>
      </c>
      <c r="Q6" s="46">
        <v>0</v>
      </c>
      <c r="R6" s="46">
        <v>0</v>
      </c>
      <c r="S6" s="47">
        <v>0</v>
      </c>
      <c r="T6" s="46">
        <v>0</v>
      </c>
      <c r="U6" s="47">
        <v>0</v>
      </c>
      <c r="V6" s="46">
        <v>0</v>
      </c>
      <c r="W6" s="47">
        <v>0</v>
      </c>
      <c r="X6" s="46">
        <v>0</v>
      </c>
      <c r="Y6" s="46">
        <v>0</v>
      </c>
      <c r="Z6" s="46">
        <v>0</v>
      </c>
      <c r="AA6" s="46">
        <v>0</v>
      </c>
      <c r="AB6" s="46">
        <v>0</v>
      </c>
      <c r="AC6" s="48">
        <v>28360</v>
      </c>
      <c r="AD6" s="49">
        <v>0</v>
      </c>
      <c r="AE6" s="48">
        <v>57573</v>
      </c>
      <c r="AF6" s="49">
        <v>0</v>
      </c>
      <c r="AG6" s="7"/>
      <c r="AH6" s="48">
        <v>66472</v>
      </c>
      <c r="AI6" s="49"/>
      <c r="AJ6" s="48">
        <v>66472</v>
      </c>
      <c r="AK6" s="54">
        <v>-0.13387591767962451</v>
      </c>
      <c r="AL6" s="7"/>
      <c r="AN6" s="16"/>
    </row>
    <row r="7" spans="1:40">
      <c r="A7">
        <v>10004927</v>
      </c>
      <c r="B7" s="51" t="s">
        <v>67</v>
      </c>
      <c r="C7" s="52"/>
      <c r="D7" s="53" t="s">
        <v>66</v>
      </c>
      <c r="E7" s="50">
        <v>158972</v>
      </c>
      <c r="F7" s="49">
        <v>0</v>
      </c>
      <c r="G7" s="46">
        <v>43534</v>
      </c>
      <c r="H7" s="47">
        <v>0</v>
      </c>
      <c r="I7" s="46">
        <v>1970</v>
      </c>
      <c r="J7" s="47">
        <v>0</v>
      </c>
      <c r="K7" s="46">
        <v>69285</v>
      </c>
      <c r="L7" s="47">
        <v>0</v>
      </c>
      <c r="M7" s="46">
        <v>6876</v>
      </c>
      <c r="N7" s="47">
        <v>0</v>
      </c>
      <c r="O7" s="46">
        <v>0</v>
      </c>
      <c r="P7" s="46">
        <v>0</v>
      </c>
      <c r="Q7" s="46">
        <v>0</v>
      </c>
      <c r="R7" s="46">
        <v>0</v>
      </c>
      <c r="S7" s="47">
        <v>0</v>
      </c>
      <c r="T7" s="46">
        <v>0</v>
      </c>
      <c r="U7" s="47">
        <v>0</v>
      </c>
      <c r="V7" s="46">
        <v>0</v>
      </c>
      <c r="W7" s="47">
        <v>0</v>
      </c>
      <c r="X7" s="46">
        <v>0</v>
      </c>
      <c r="Y7" s="46">
        <v>0</v>
      </c>
      <c r="Z7" s="46">
        <v>0</v>
      </c>
      <c r="AA7" s="46">
        <v>0</v>
      </c>
      <c r="AB7" s="46">
        <v>0</v>
      </c>
      <c r="AC7" s="48">
        <v>121665</v>
      </c>
      <c r="AD7" s="49">
        <v>0</v>
      </c>
      <c r="AE7" s="48">
        <v>280637</v>
      </c>
      <c r="AF7" s="49">
        <v>0</v>
      </c>
      <c r="AG7" s="7"/>
      <c r="AH7" s="48">
        <v>299572</v>
      </c>
      <c r="AI7" s="49"/>
      <c r="AJ7" s="48">
        <v>299572</v>
      </c>
      <c r="AK7" s="54">
        <v>-0.063206841760912236</v>
      </c>
      <c r="AL7" s="7"/>
      <c r="AN7" s="16"/>
    </row>
    <row r="8" spans="1:40">
      <c r="A8">
        <v>10000163</v>
      </c>
      <c r="B8" s="51" t="s">
        <v>68</v>
      </c>
      <c r="C8" s="52" t="s">
        <v>69</v>
      </c>
      <c r="D8" s="53" t="s">
        <v>70</v>
      </c>
      <c r="E8" s="50">
        <v>514709</v>
      </c>
      <c r="F8" s="49">
        <v>0</v>
      </c>
      <c r="G8" s="46">
        <v>50971</v>
      </c>
      <c r="H8" s="47">
        <v>0</v>
      </c>
      <c r="I8" s="46">
        <v>4783</v>
      </c>
      <c r="J8" s="47">
        <v>0</v>
      </c>
      <c r="K8" s="46">
        <v>6343</v>
      </c>
      <c r="L8" s="47">
        <v>0</v>
      </c>
      <c r="M8" s="46">
        <v>4876</v>
      </c>
      <c r="N8" s="47">
        <v>0</v>
      </c>
      <c r="O8" s="46">
        <v>0</v>
      </c>
      <c r="P8" s="46">
        <v>0</v>
      </c>
      <c r="Q8" s="46">
        <v>0</v>
      </c>
      <c r="R8" s="46">
        <v>0</v>
      </c>
      <c r="S8" s="47">
        <v>0</v>
      </c>
      <c r="T8" s="46">
        <v>0</v>
      </c>
      <c r="U8" s="47">
        <v>0</v>
      </c>
      <c r="V8" s="46">
        <v>0</v>
      </c>
      <c r="W8" s="47">
        <v>0</v>
      </c>
      <c r="X8" s="46">
        <v>0</v>
      </c>
      <c r="Y8" s="46">
        <v>0</v>
      </c>
      <c r="Z8" s="46">
        <v>0</v>
      </c>
      <c r="AA8" s="46">
        <v>0</v>
      </c>
      <c r="AB8" s="46">
        <v>0</v>
      </c>
      <c r="AC8" s="48">
        <v>66973</v>
      </c>
      <c r="AD8" s="49">
        <v>0</v>
      </c>
      <c r="AE8" s="48">
        <v>581682</v>
      </c>
      <c r="AF8" s="49">
        <v>0</v>
      </c>
      <c r="AG8" s="7"/>
      <c r="AH8" s="48">
        <v>447186</v>
      </c>
      <c r="AI8" s="49"/>
      <c r="AJ8" s="48">
        <v>447186</v>
      </c>
      <c r="AK8" s="54">
        <v>0.30076075726878748</v>
      </c>
      <c r="AL8" s="7"/>
      <c r="AN8" s="16"/>
    </row>
    <row r="9" spans="1:40" ht="54">
      <c r="A9">
        <v>10032036</v>
      </c>
      <c r="B9" s="51" t="s">
        <v>71</v>
      </c>
      <c r="C9" s="52" t="s">
        <v>72</v>
      </c>
      <c r="D9" s="53" t="s">
        <v>73</v>
      </c>
      <c r="E9" s="50">
        <v>0</v>
      </c>
      <c r="F9" s="49">
        <v>0</v>
      </c>
      <c r="G9" s="46">
        <v>6086</v>
      </c>
      <c r="H9" s="47">
        <v>0</v>
      </c>
      <c r="I9" s="46">
        <v>587</v>
      </c>
      <c r="J9" s="47">
        <v>0</v>
      </c>
      <c r="K9" s="46">
        <v>0</v>
      </c>
      <c r="L9" s="47">
        <v>0</v>
      </c>
      <c r="M9" s="46">
        <v>2013</v>
      </c>
      <c r="N9" s="47">
        <v>0</v>
      </c>
      <c r="O9" s="46">
        <v>0</v>
      </c>
      <c r="P9" s="46">
        <v>0</v>
      </c>
      <c r="Q9" s="46">
        <v>0</v>
      </c>
      <c r="R9" s="46">
        <v>0</v>
      </c>
      <c r="S9" s="47">
        <v>0</v>
      </c>
      <c r="T9" s="46">
        <v>0</v>
      </c>
      <c r="U9" s="47">
        <v>0</v>
      </c>
      <c r="V9" s="46">
        <v>14410</v>
      </c>
      <c r="W9" s="47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8">
        <v>23096</v>
      </c>
      <c r="AD9" s="49">
        <v>0</v>
      </c>
      <c r="AE9" s="48">
        <v>23096</v>
      </c>
      <c r="AF9" s="49">
        <v>0</v>
      </c>
      <c r="AG9" s="7"/>
      <c r="AH9" s="48"/>
      <c r="AI9" s="49"/>
      <c r="AJ9" s="48"/>
      <c r="AK9" s="54" t="s">
        <v>470</v>
      </c>
      <c r="AL9" s="7"/>
      <c r="AN9" s="16">
        <v>4</v>
      </c>
    </row>
    <row r="10" spans="1:40">
      <c r="A10">
        <v>10000291</v>
      </c>
      <c r="B10" s="51" t="s">
        <v>74</v>
      </c>
      <c r="C10" s="52"/>
      <c r="D10" s="53" t="s">
        <v>75</v>
      </c>
      <c r="E10" s="50">
        <v>5440381</v>
      </c>
      <c r="F10" s="49">
        <v>873761</v>
      </c>
      <c r="G10" s="46">
        <v>3169917</v>
      </c>
      <c r="H10" s="47">
        <v>408493</v>
      </c>
      <c r="I10" s="46">
        <v>509407</v>
      </c>
      <c r="J10" s="47">
        <v>65645</v>
      </c>
      <c r="K10" s="46">
        <v>1224467</v>
      </c>
      <c r="L10" s="47">
        <v>13328</v>
      </c>
      <c r="M10" s="46">
        <v>397545</v>
      </c>
      <c r="N10" s="47">
        <v>43933</v>
      </c>
      <c r="O10" s="46">
        <v>0</v>
      </c>
      <c r="P10" s="46">
        <v>315520</v>
      </c>
      <c r="Q10" s="46">
        <v>62953</v>
      </c>
      <c r="R10" s="46">
        <v>316739</v>
      </c>
      <c r="S10" s="47">
        <v>0</v>
      </c>
      <c r="T10" s="46">
        <v>66871</v>
      </c>
      <c r="U10" s="47">
        <v>0</v>
      </c>
      <c r="V10" s="46">
        <v>122697</v>
      </c>
      <c r="W10" s="47">
        <v>15789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8">
        <v>6186116</v>
      </c>
      <c r="AD10" s="49">
        <v>862708</v>
      </c>
      <c r="AE10" s="48">
        <v>11626497</v>
      </c>
      <c r="AF10" s="49">
        <v>1736469</v>
      </c>
      <c r="AG10" s="7"/>
      <c r="AH10" s="48">
        <v>11035530</v>
      </c>
      <c r="AI10" s="49">
        <v>590031</v>
      </c>
      <c r="AJ10" s="48">
        <v>11625561</v>
      </c>
      <c r="AK10" s="54">
        <v>8.0512243667208837E-05</v>
      </c>
      <c r="AL10" s="7"/>
      <c r="AN10" s="16">
        <v>5</v>
      </c>
    </row>
    <row r="11" spans="1:40" ht="27">
      <c r="A11">
        <v>10005451</v>
      </c>
      <c r="B11" s="51" t="s">
        <v>76</v>
      </c>
      <c r="C11" s="52" t="s">
        <v>77</v>
      </c>
      <c r="D11" s="53" t="s">
        <v>78</v>
      </c>
      <c r="E11" s="50">
        <v>69047</v>
      </c>
      <c r="F11" s="49">
        <v>0</v>
      </c>
      <c r="G11" s="46">
        <v>546055</v>
      </c>
      <c r="H11" s="47">
        <v>0</v>
      </c>
      <c r="I11" s="46">
        <v>58448</v>
      </c>
      <c r="J11" s="47">
        <v>0</v>
      </c>
      <c r="K11" s="46">
        <v>432183</v>
      </c>
      <c r="L11" s="47">
        <v>0</v>
      </c>
      <c r="M11" s="46">
        <v>67581</v>
      </c>
      <c r="N11" s="47">
        <v>0</v>
      </c>
      <c r="O11" s="46">
        <v>0</v>
      </c>
      <c r="P11" s="46">
        <v>0</v>
      </c>
      <c r="Q11" s="46">
        <v>17919</v>
      </c>
      <c r="R11" s="46">
        <v>0</v>
      </c>
      <c r="S11" s="47">
        <v>0</v>
      </c>
      <c r="T11" s="46">
        <v>0</v>
      </c>
      <c r="U11" s="47">
        <v>0</v>
      </c>
      <c r="V11" s="46">
        <v>350859</v>
      </c>
      <c r="W11" s="47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8">
        <v>1473045</v>
      </c>
      <c r="AD11" s="49">
        <v>0</v>
      </c>
      <c r="AE11" s="48">
        <v>1542092</v>
      </c>
      <c r="AF11" s="49">
        <v>0</v>
      </c>
      <c r="AG11" s="7"/>
      <c r="AH11" s="48"/>
      <c r="AI11" s="49"/>
      <c r="AJ11" s="48"/>
      <c r="AK11" s="54" t="s">
        <v>470</v>
      </c>
      <c r="AL11" s="7"/>
      <c r="AN11" s="16">
        <v>6</v>
      </c>
    </row>
    <row r="12" spans="1:40" ht="54">
      <c r="A12">
        <v>10000385</v>
      </c>
      <c r="B12" s="51" t="s">
        <v>79</v>
      </c>
      <c r="C12" s="52" t="s">
        <v>80</v>
      </c>
      <c r="D12" s="53" t="s">
        <v>70</v>
      </c>
      <c r="E12" s="50">
        <v>660061</v>
      </c>
      <c r="F12" s="49">
        <v>0</v>
      </c>
      <c r="G12" s="46">
        <v>329318</v>
      </c>
      <c r="H12" s="47">
        <v>0</v>
      </c>
      <c r="I12" s="46">
        <v>19745</v>
      </c>
      <c r="J12" s="47">
        <v>0</v>
      </c>
      <c r="K12" s="46">
        <v>8107</v>
      </c>
      <c r="L12" s="47">
        <v>0</v>
      </c>
      <c r="M12" s="46">
        <v>135938</v>
      </c>
      <c r="N12" s="47">
        <v>0</v>
      </c>
      <c r="O12" s="46">
        <v>0</v>
      </c>
      <c r="P12" s="46">
        <v>0</v>
      </c>
      <c r="Q12" s="46">
        <v>0</v>
      </c>
      <c r="R12" s="46">
        <v>43741</v>
      </c>
      <c r="S12" s="47">
        <v>0</v>
      </c>
      <c r="T12" s="46">
        <v>0</v>
      </c>
      <c r="U12" s="47">
        <v>0</v>
      </c>
      <c r="V12" s="46">
        <v>0</v>
      </c>
      <c r="W12" s="47">
        <v>0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8">
        <v>536849</v>
      </c>
      <c r="AD12" s="49">
        <v>0</v>
      </c>
      <c r="AE12" s="48">
        <v>1196910</v>
      </c>
      <c r="AF12" s="49">
        <v>0</v>
      </c>
      <c r="AG12" s="7"/>
      <c r="AH12" s="48">
        <v>1327589</v>
      </c>
      <c r="AI12" s="49"/>
      <c r="AJ12" s="48">
        <v>1327589</v>
      </c>
      <c r="AK12" s="54">
        <v>-0.098433325374042716</v>
      </c>
      <c r="AL12" s="7"/>
      <c r="AN12" s="16">
        <v>7</v>
      </c>
    </row>
    <row r="13" spans="1:40">
      <c r="A13">
        <v>10007162</v>
      </c>
      <c r="B13" s="51" t="s">
        <v>81</v>
      </c>
      <c r="C13" s="52"/>
      <c r="D13" s="53" t="s">
        <v>73</v>
      </c>
      <c r="E13" s="50">
        <v>2233953</v>
      </c>
      <c r="F13" s="49">
        <v>0</v>
      </c>
      <c r="G13" s="46">
        <v>1309451</v>
      </c>
      <c r="H13" s="47">
        <v>0</v>
      </c>
      <c r="I13" s="46">
        <v>86319</v>
      </c>
      <c r="J13" s="47">
        <v>0</v>
      </c>
      <c r="K13" s="46">
        <v>80113</v>
      </c>
      <c r="L13" s="47">
        <v>0</v>
      </c>
      <c r="M13" s="46">
        <v>1030111</v>
      </c>
      <c r="N13" s="47">
        <v>0</v>
      </c>
      <c r="O13" s="46">
        <v>92600</v>
      </c>
      <c r="P13" s="46">
        <v>0</v>
      </c>
      <c r="Q13" s="46">
        <v>76912</v>
      </c>
      <c r="R13" s="46">
        <v>134697</v>
      </c>
      <c r="S13" s="47">
        <v>0</v>
      </c>
      <c r="T13" s="46">
        <v>0</v>
      </c>
      <c r="U13" s="47">
        <v>0</v>
      </c>
      <c r="V13" s="46">
        <v>3233173</v>
      </c>
      <c r="W13" s="47">
        <v>0</v>
      </c>
      <c r="X13" s="46">
        <v>0</v>
      </c>
      <c r="Y13" s="46">
        <v>1000000</v>
      </c>
      <c r="Z13" s="46">
        <v>0</v>
      </c>
      <c r="AA13" s="46">
        <v>0</v>
      </c>
      <c r="AB13" s="46">
        <v>0</v>
      </c>
      <c r="AC13" s="48">
        <v>7043376</v>
      </c>
      <c r="AD13" s="49">
        <v>0</v>
      </c>
      <c r="AE13" s="48">
        <v>9277329</v>
      </c>
      <c r="AF13" s="49">
        <v>0</v>
      </c>
      <c r="AG13" s="7"/>
      <c r="AH13" s="48">
        <v>10934105</v>
      </c>
      <c r="AI13" s="49"/>
      <c r="AJ13" s="48">
        <v>10934105</v>
      </c>
      <c r="AK13" s="54">
        <v>-0.151523695812323</v>
      </c>
      <c r="AL13" s="7"/>
      <c r="AN13" s="16">
        <v>8</v>
      </c>
    </row>
    <row r="14" spans="1:40">
      <c r="A14">
        <v>10000415</v>
      </c>
      <c r="B14" s="51" t="s">
        <v>82</v>
      </c>
      <c r="C14" s="52"/>
      <c r="D14" s="53" t="s">
        <v>83</v>
      </c>
      <c r="E14" s="50">
        <v>457314</v>
      </c>
      <c r="F14" s="49">
        <v>0</v>
      </c>
      <c r="G14" s="46">
        <v>111091</v>
      </c>
      <c r="H14" s="47">
        <v>0</v>
      </c>
      <c r="I14" s="46">
        <v>13445</v>
      </c>
      <c r="J14" s="47">
        <v>0</v>
      </c>
      <c r="K14" s="46">
        <v>4349</v>
      </c>
      <c r="L14" s="47">
        <v>0</v>
      </c>
      <c r="M14" s="46">
        <v>30616</v>
      </c>
      <c r="N14" s="47">
        <v>0</v>
      </c>
      <c r="O14" s="46">
        <v>0</v>
      </c>
      <c r="P14" s="46">
        <v>0</v>
      </c>
      <c r="Q14" s="46">
        <v>0</v>
      </c>
      <c r="R14" s="46">
        <v>0</v>
      </c>
      <c r="S14" s="47">
        <v>0</v>
      </c>
      <c r="T14" s="46">
        <v>0</v>
      </c>
      <c r="U14" s="47">
        <v>0</v>
      </c>
      <c r="V14" s="46">
        <v>0</v>
      </c>
      <c r="W14" s="47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8">
        <v>159501</v>
      </c>
      <c r="AD14" s="49">
        <v>0</v>
      </c>
      <c r="AE14" s="48">
        <v>616815</v>
      </c>
      <c r="AF14" s="49">
        <v>0</v>
      </c>
      <c r="AG14" s="7"/>
      <c r="AH14" s="48">
        <v>644336</v>
      </c>
      <c r="AI14" s="49"/>
      <c r="AJ14" s="48">
        <v>644336</v>
      </c>
      <c r="AK14" s="54">
        <v>-0.042712187430160663</v>
      </c>
      <c r="AL14" s="7"/>
      <c r="AN14" s="16">
        <v>9</v>
      </c>
    </row>
    <row r="15" spans="1:40">
      <c r="A15">
        <v>10007759</v>
      </c>
      <c r="B15" s="51" t="s">
        <v>84</v>
      </c>
      <c r="C15" s="52"/>
      <c r="D15" s="53" t="s">
        <v>78</v>
      </c>
      <c r="E15" s="50">
        <v>5023113</v>
      </c>
      <c r="F15" s="49">
        <v>0</v>
      </c>
      <c r="G15" s="46">
        <v>835759</v>
      </c>
      <c r="H15" s="47">
        <v>0</v>
      </c>
      <c r="I15" s="46">
        <v>48311</v>
      </c>
      <c r="J15" s="47">
        <v>0</v>
      </c>
      <c r="K15" s="46">
        <v>385234</v>
      </c>
      <c r="L15" s="47">
        <v>0</v>
      </c>
      <c r="M15" s="46">
        <v>215351</v>
      </c>
      <c r="N15" s="47">
        <v>0</v>
      </c>
      <c r="O15" s="46">
        <v>604215</v>
      </c>
      <c r="P15" s="46">
        <v>0</v>
      </c>
      <c r="Q15" s="46">
        <v>114004</v>
      </c>
      <c r="R15" s="46">
        <v>32412</v>
      </c>
      <c r="S15" s="47">
        <v>0</v>
      </c>
      <c r="T15" s="46">
        <v>0</v>
      </c>
      <c r="U15" s="47">
        <v>0</v>
      </c>
      <c r="V15" s="46">
        <v>0</v>
      </c>
      <c r="W15" s="47">
        <v>0</v>
      </c>
      <c r="X15" s="46">
        <v>354626</v>
      </c>
      <c r="Y15" s="46">
        <v>0</v>
      </c>
      <c r="Z15" s="46">
        <v>0</v>
      </c>
      <c r="AA15" s="46">
        <v>0</v>
      </c>
      <c r="AB15" s="46">
        <v>0</v>
      </c>
      <c r="AC15" s="48">
        <v>2589912</v>
      </c>
      <c r="AD15" s="49">
        <v>0</v>
      </c>
      <c r="AE15" s="48">
        <v>7613025</v>
      </c>
      <c r="AF15" s="49">
        <v>0</v>
      </c>
      <c r="AG15" s="7"/>
      <c r="AH15" s="48">
        <v>7309278</v>
      </c>
      <c r="AI15" s="49"/>
      <c r="AJ15" s="48">
        <v>7309278</v>
      </c>
      <c r="AK15" s="54">
        <v>0.041556361654324817</v>
      </c>
      <c r="AL15" s="7"/>
      <c r="AN15" s="16">
        <v>10</v>
      </c>
    </row>
    <row r="16" spans="1:40" ht="54">
      <c r="A16">
        <v>10000473</v>
      </c>
      <c r="B16" s="51" t="s">
        <v>85</v>
      </c>
      <c r="C16" s="52" t="s">
        <v>86</v>
      </c>
      <c r="D16" s="53" t="s">
        <v>66</v>
      </c>
      <c r="E16" s="50">
        <v>8456</v>
      </c>
      <c r="F16" s="49">
        <v>0</v>
      </c>
      <c r="G16" s="46">
        <v>14961</v>
      </c>
      <c r="H16" s="47">
        <v>0</v>
      </c>
      <c r="I16" s="46">
        <v>668</v>
      </c>
      <c r="J16" s="47">
        <v>0</v>
      </c>
      <c r="K16" s="46">
        <v>0</v>
      </c>
      <c r="L16" s="47">
        <v>0</v>
      </c>
      <c r="M16" s="46">
        <v>2027</v>
      </c>
      <c r="N16" s="47">
        <v>0</v>
      </c>
      <c r="O16" s="46">
        <v>0</v>
      </c>
      <c r="P16" s="46">
        <v>0</v>
      </c>
      <c r="Q16" s="46">
        <v>0</v>
      </c>
      <c r="R16" s="46">
        <v>0</v>
      </c>
      <c r="S16" s="47">
        <v>0</v>
      </c>
      <c r="T16" s="46">
        <v>0</v>
      </c>
      <c r="U16" s="47">
        <v>0</v>
      </c>
      <c r="V16" s="46">
        <v>0</v>
      </c>
      <c r="W16" s="47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8">
        <v>17656</v>
      </c>
      <c r="AD16" s="49">
        <v>0</v>
      </c>
      <c r="AE16" s="48">
        <v>26112</v>
      </c>
      <c r="AF16" s="49">
        <v>0</v>
      </c>
      <c r="AG16" s="7"/>
      <c r="AH16" s="48">
        <v>44265</v>
      </c>
      <c r="AI16" s="49"/>
      <c r="AJ16" s="48">
        <v>44265</v>
      </c>
      <c r="AK16" s="54">
        <v>-0.41009827177228059</v>
      </c>
      <c r="AL16" s="7"/>
      <c r="AN16" s="16">
        <v>11</v>
      </c>
    </row>
    <row r="17" spans="1:40">
      <c r="A17">
        <v>10000533</v>
      </c>
      <c r="B17" s="51" t="s">
        <v>87</v>
      </c>
      <c r="C17" s="52"/>
      <c r="D17" s="53" t="s">
        <v>73</v>
      </c>
      <c r="E17" s="50">
        <v>1025</v>
      </c>
      <c r="F17" s="49">
        <v>0</v>
      </c>
      <c r="G17" s="46">
        <v>68924</v>
      </c>
      <c r="H17" s="47">
        <v>0</v>
      </c>
      <c r="I17" s="46">
        <v>998</v>
      </c>
      <c r="J17" s="47">
        <v>0</v>
      </c>
      <c r="K17" s="46">
        <v>37338</v>
      </c>
      <c r="L17" s="47">
        <v>0</v>
      </c>
      <c r="M17" s="46">
        <v>1321</v>
      </c>
      <c r="N17" s="47">
        <v>0</v>
      </c>
      <c r="O17" s="46">
        <v>0</v>
      </c>
      <c r="P17" s="46">
        <v>0</v>
      </c>
      <c r="Q17" s="46">
        <v>0</v>
      </c>
      <c r="R17" s="46">
        <v>0</v>
      </c>
      <c r="S17" s="47">
        <v>0</v>
      </c>
      <c r="T17" s="46">
        <v>0</v>
      </c>
      <c r="U17" s="47">
        <v>0</v>
      </c>
      <c r="V17" s="46">
        <v>34767</v>
      </c>
      <c r="W17" s="47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8">
        <v>143348</v>
      </c>
      <c r="AD17" s="49">
        <v>0</v>
      </c>
      <c r="AE17" s="48">
        <v>144373</v>
      </c>
      <c r="AF17" s="49">
        <v>0</v>
      </c>
      <c r="AG17" s="7"/>
      <c r="AH17" s="48">
        <v>95870</v>
      </c>
      <c r="AI17" s="49"/>
      <c r="AJ17" s="48">
        <v>95870</v>
      </c>
      <c r="AK17" s="54">
        <v>0.505924689683947</v>
      </c>
      <c r="AL17" s="7"/>
      <c r="AN17" s="16">
        <v>12</v>
      </c>
    </row>
    <row r="18" spans="1:40">
      <c r="A18">
        <v>10000536</v>
      </c>
      <c r="B18" s="51" t="s">
        <v>88</v>
      </c>
      <c r="C18" s="52"/>
      <c r="D18" s="53" t="s">
        <v>83</v>
      </c>
      <c r="E18" s="50">
        <v>96341</v>
      </c>
      <c r="F18" s="49">
        <v>0</v>
      </c>
      <c r="G18" s="46">
        <v>132128</v>
      </c>
      <c r="H18" s="47">
        <v>0</v>
      </c>
      <c r="I18" s="46">
        <v>35665</v>
      </c>
      <c r="J18" s="47">
        <v>0</v>
      </c>
      <c r="K18" s="46">
        <v>47599</v>
      </c>
      <c r="L18" s="47">
        <v>0</v>
      </c>
      <c r="M18" s="46">
        <v>15988</v>
      </c>
      <c r="N18" s="47">
        <v>0</v>
      </c>
      <c r="O18" s="46">
        <v>0</v>
      </c>
      <c r="P18" s="46">
        <v>0</v>
      </c>
      <c r="Q18" s="46">
        <v>0</v>
      </c>
      <c r="R18" s="46">
        <v>0</v>
      </c>
      <c r="S18" s="47">
        <v>0</v>
      </c>
      <c r="T18" s="46">
        <v>0</v>
      </c>
      <c r="U18" s="47">
        <v>0</v>
      </c>
      <c r="V18" s="46">
        <v>0</v>
      </c>
      <c r="W18" s="47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8">
        <v>231380</v>
      </c>
      <c r="AD18" s="49">
        <v>0</v>
      </c>
      <c r="AE18" s="48">
        <v>327721</v>
      </c>
      <c r="AF18" s="49">
        <v>0</v>
      </c>
      <c r="AG18" s="7"/>
      <c r="AH18" s="48">
        <v>377723</v>
      </c>
      <c r="AI18" s="49"/>
      <c r="AJ18" s="48">
        <v>377723</v>
      </c>
      <c r="AK18" s="54">
        <v>-0.13237743002147076</v>
      </c>
      <c r="AL18" s="7"/>
      <c r="AN18" s="16">
        <v>13</v>
      </c>
    </row>
    <row r="19" spans="1:40">
      <c r="A19">
        <v>10000560</v>
      </c>
      <c r="B19" s="51" t="s">
        <v>89</v>
      </c>
      <c r="C19" s="52"/>
      <c r="D19" s="53" t="s">
        <v>66</v>
      </c>
      <c r="E19" s="50">
        <v>41513</v>
      </c>
      <c r="F19" s="49">
        <v>0</v>
      </c>
      <c r="G19" s="46">
        <v>0</v>
      </c>
      <c r="H19" s="47">
        <v>0</v>
      </c>
      <c r="I19" s="46">
        <v>0</v>
      </c>
      <c r="J19" s="47">
        <v>0</v>
      </c>
      <c r="K19" s="46">
        <v>29562</v>
      </c>
      <c r="L19" s="47">
        <v>0</v>
      </c>
      <c r="M19" s="46">
        <v>1000</v>
      </c>
      <c r="N19" s="47">
        <v>0</v>
      </c>
      <c r="O19" s="46">
        <v>0</v>
      </c>
      <c r="P19" s="46">
        <v>0</v>
      </c>
      <c r="Q19" s="46">
        <v>0</v>
      </c>
      <c r="R19" s="46">
        <v>0</v>
      </c>
      <c r="S19" s="47">
        <v>0</v>
      </c>
      <c r="T19" s="46">
        <v>0</v>
      </c>
      <c r="U19" s="47">
        <v>0</v>
      </c>
      <c r="V19" s="46">
        <v>0</v>
      </c>
      <c r="W19" s="47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8">
        <v>30562</v>
      </c>
      <c r="AD19" s="49">
        <v>0</v>
      </c>
      <c r="AE19" s="48">
        <v>72075</v>
      </c>
      <c r="AF19" s="49">
        <v>0</v>
      </c>
      <c r="AG19" s="7"/>
      <c r="AH19" s="48">
        <v>65139</v>
      </c>
      <c r="AI19" s="49"/>
      <c r="AJ19" s="48">
        <v>65139</v>
      </c>
      <c r="AK19" s="54">
        <v>0.10647998894671395</v>
      </c>
      <c r="AL19" s="7"/>
      <c r="AN19" s="16">
        <v>14</v>
      </c>
    </row>
    <row r="20" spans="1:40" ht="27">
      <c r="A20">
        <v>10007850</v>
      </c>
      <c r="B20" s="51" t="s">
        <v>90</v>
      </c>
      <c r="C20" s="52" t="s">
        <v>91</v>
      </c>
      <c r="D20" s="53" t="s">
        <v>70</v>
      </c>
      <c r="E20" s="50">
        <v>5864403</v>
      </c>
      <c r="F20" s="49">
        <v>0</v>
      </c>
      <c r="G20" s="46">
        <v>250709</v>
      </c>
      <c r="H20" s="47">
        <v>0</v>
      </c>
      <c r="I20" s="46">
        <v>2712</v>
      </c>
      <c r="J20" s="47">
        <v>0</v>
      </c>
      <c r="K20" s="46">
        <v>21836</v>
      </c>
      <c r="L20" s="47">
        <v>0</v>
      </c>
      <c r="M20" s="46">
        <v>291743</v>
      </c>
      <c r="N20" s="47">
        <v>0</v>
      </c>
      <c r="O20" s="46">
        <v>726910</v>
      </c>
      <c r="P20" s="46">
        <v>0</v>
      </c>
      <c r="Q20" s="46">
        <v>99561</v>
      </c>
      <c r="R20" s="46">
        <v>252452</v>
      </c>
      <c r="S20" s="47">
        <v>0</v>
      </c>
      <c r="T20" s="46">
        <v>0</v>
      </c>
      <c r="U20" s="47">
        <v>0</v>
      </c>
      <c r="V20" s="46">
        <v>0</v>
      </c>
      <c r="W20" s="47">
        <v>0</v>
      </c>
      <c r="X20" s="46">
        <v>1065593</v>
      </c>
      <c r="Y20" s="46">
        <v>0</v>
      </c>
      <c r="Z20" s="46">
        <v>16478</v>
      </c>
      <c r="AA20" s="46">
        <v>0</v>
      </c>
      <c r="AB20" s="46">
        <v>0</v>
      </c>
      <c r="AC20" s="48">
        <v>2727994</v>
      </c>
      <c r="AD20" s="49">
        <v>0</v>
      </c>
      <c r="AE20" s="48">
        <v>8592397</v>
      </c>
      <c r="AF20" s="49">
        <v>0</v>
      </c>
      <c r="AG20" s="7"/>
      <c r="AH20" s="48">
        <v>8498417</v>
      </c>
      <c r="AI20" s="49"/>
      <c r="AJ20" s="48">
        <v>8498417</v>
      </c>
      <c r="AK20" s="54">
        <v>0.011058530076836662</v>
      </c>
      <c r="AL20" s="7"/>
      <c r="AN20" s="16">
        <v>15</v>
      </c>
    </row>
    <row r="21" spans="1:40">
      <c r="A21">
        <v>10001465</v>
      </c>
      <c r="B21" s="51" t="s">
        <v>92</v>
      </c>
      <c r="C21" s="52"/>
      <c r="D21" s="53" t="s">
        <v>70</v>
      </c>
      <c r="E21" s="50">
        <v>88663</v>
      </c>
      <c r="F21" s="49">
        <v>0</v>
      </c>
      <c r="G21" s="46">
        <v>31728</v>
      </c>
      <c r="H21" s="47">
        <v>0</v>
      </c>
      <c r="I21" s="46">
        <v>3009</v>
      </c>
      <c r="J21" s="47">
        <v>0</v>
      </c>
      <c r="K21" s="46">
        <v>75157</v>
      </c>
      <c r="L21" s="47">
        <v>0</v>
      </c>
      <c r="M21" s="46">
        <v>2961</v>
      </c>
      <c r="N21" s="47">
        <v>0</v>
      </c>
      <c r="O21" s="46">
        <v>0</v>
      </c>
      <c r="P21" s="46">
        <v>0</v>
      </c>
      <c r="Q21" s="46">
        <v>0</v>
      </c>
      <c r="R21" s="46">
        <v>0</v>
      </c>
      <c r="S21" s="47">
        <v>0</v>
      </c>
      <c r="T21" s="46">
        <v>0</v>
      </c>
      <c r="U21" s="47">
        <v>0</v>
      </c>
      <c r="V21" s="46">
        <v>0</v>
      </c>
      <c r="W21" s="47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8">
        <v>112855</v>
      </c>
      <c r="AD21" s="49">
        <v>0</v>
      </c>
      <c r="AE21" s="48">
        <v>201518</v>
      </c>
      <c r="AF21" s="49">
        <v>0</v>
      </c>
      <c r="AG21" s="7"/>
      <c r="AH21" s="48">
        <v>224551</v>
      </c>
      <c r="AI21" s="49"/>
      <c r="AJ21" s="48">
        <v>224551</v>
      </c>
      <c r="AK21" s="54">
        <v>-0.10257358016664365</v>
      </c>
      <c r="AL21" s="7"/>
      <c r="AN21" s="16">
        <v>16</v>
      </c>
    </row>
    <row r="22" spans="1:40">
      <c r="A22">
        <v>10000571</v>
      </c>
      <c r="B22" s="51" t="s">
        <v>93</v>
      </c>
      <c r="C22" s="52"/>
      <c r="D22" s="53" t="s">
        <v>70</v>
      </c>
      <c r="E22" s="50">
        <v>1018748</v>
      </c>
      <c r="F22" s="49">
        <v>0</v>
      </c>
      <c r="G22" s="46">
        <v>777522</v>
      </c>
      <c r="H22" s="47">
        <v>0</v>
      </c>
      <c r="I22" s="46">
        <v>85219</v>
      </c>
      <c r="J22" s="47">
        <v>0</v>
      </c>
      <c r="K22" s="46">
        <v>40284</v>
      </c>
      <c r="L22" s="47">
        <v>0</v>
      </c>
      <c r="M22" s="46">
        <v>279898</v>
      </c>
      <c r="N22" s="47">
        <v>0</v>
      </c>
      <c r="O22" s="46">
        <v>0</v>
      </c>
      <c r="P22" s="46">
        <v>0</v>
      </c>
      <c r="Q22" s="46">
        <v>0</v>
      </c>
      <c r="R22" s="46">
        <v>161169</v>
      </c>
      <c r="S22" s="47">
        <v>0</v>
      </c>
      <c r="T22" s="46">
        <v>0</v>
      </c>
      <c r="U22" s="47">
        <v>0</v>
      </c>
      <c r="V22" s="46">
        <v>0</v>
      </c>
      <c r="W22" s="47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8">
        <v>1344092</v>
      </c>
      <c r="AD22" s="49">
        <v>0</v>
      </c>
      <c r="AE22" s="48">
        <v>2362840</v>
      </c>
      <c r="AF22" s="49">
        <v>0</v>
      </c>
      <c r="AG22" s="7"/>
      <c r="AH22" s="48">
        <v>2754279</v>
      </c>
      <c r="AI22" s="49"/>
      <c r="AJ22" s="48">
        <v>2754279</v>
      </c>
      <c r="AK22" s="54">
        <v>-0.14212031533479361</v>
      </c>
      <c r="AL22" s="7"/>
      <c r="AN22" s="16">
        <v>17</v>
      </c>
    </row>
    <row r="23" spans="1:40">
      <c r="A23">
        <v>10000610</v>
      </c>
      <c r="B23" s="51" t="s">
        <v>94</v>
      </c>
      <c r="C23" s="52"/>
      <c r="D23" s="53" t="s">
        <v>75</v>
      </c>
      <c r="E23" s="50">
        <v>269129</v>
      </c>
      <c r="F23" s="49">
        <v>0</v>
      </c>
      <c r="G23" s="46">
        <v>141269</v>
      </c>
      <c r="H23" s="47">
        <v>0</v>
      </c>
      <c r="I23" s="46">
        <v>11326</v>
      </c>
      <c r="J23" s="47">
        <v>0</v>
      </c>
      <c r="K23" s="46">
        <v>124420</v>
      </c>
      <c r="L23" s="47">
        <v>0</v>
      </c>
      <c r="M23" s="46">
        <v>10867</v>
      </c>
      <c r="N23" s="47">
        <v>0</v>
      </c>
      <c r="O23" s="46">
        <v>0</v>
      </c>
      <c r="P23" s="46">
        <v>0</v>
      </c>
      <c r="Q23" s="46">
        <v>0</v>
      </c>
      <c r="R23" s="46">
        <v>0</v>
      </c>
      <c r="S23" s="47">
        <v>0</v>
      </c>
      <c r="T23" s="46">
        <v>0</v>
      </c>
      <c r="U23" s="47">
        <v>0</v>
      </c>
      <c r="V23" s="46">
        <v>0</v>
      </c>
      <c r="W23" s="47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8">
        <v>287882</v>
      </c>
      <c r="AD23" s="49">
        <v>0</v>
      </c>
      <c r="AE23" s="48">
        <v>557011</v>
      </c>
      <c r="AF23" s="49">
        <v>0</v>
      </c>
      <c r="AG23" s="7"/>
      <c r="AH23" s="48">
        <v>588826</v>
      </c>
      <c r="AI23" s="49"/>
      <c r="AJ23" s="48">
        <v>588826</v>
      </c>
      <c r="AK23" s="54">
        <v>-0.054031241826957371</v>
      </c>
      <c r="AL23" s="7"/>
      <c r="AN23" s="16">
        <v>18</v>
      </c>
    </row>
    <row r="24" spans="1:40">
      <c r="A24">
        <v>10007152</v>
      </c>
      <c r="B24" s="51" t="s">
        <v>95</v>
      </c>
      <c r="C24" s="52"/>
      <c r="D24" s="53" t="s">
        <v>75</v>
      </c>
      <c r="E24" s="50">
        <v>1370751</v>
      </c>
      <c r="F24" s="49">
        <v>434241</v>
      </c>
      <c r="G24" s="46">
        <v>1560123</v>
      </c>
      <c r="H24" s="47">
        <v>176772</v>
      </c>
      <c r="I24" s="46">
        <v>238724</v>
      </c>
      <c r="J24" s="47">
        <v>27049</v>
      </c>
      <c r="K24" s="46">
        <v>708159</v>
      </c>
      <c r="L24" s="47">
        <v>16735</v>
      </c>
      <c r="M24" s="46">
        <v>186420</v>
      </c>
      <c r="N24" s="47">
        <v>18311</v>
      </c>
      <c r="O24" s="46">
        <v>0</v>
      </c>
      <c r="P24" s="46">
        <v>117214</v>
      </c>
      <c r="Q24" s="46">
        <v>25256</v>
      </c>
      <c r="R24" s="46">
        <v>92050</v>
      </c>
      <c r="S24" s="47">
        <v>0</v>
      </c>
      <c r="T24" s="46">
        <v>741456</v>
      </c>
      <c r="U24" s="47">
        <v>0</v>
      </c>
      <c r="V24" s="46">
        <v>0</v>
      </c>
      <c r="W24" s="47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8">
        <v>3669402</v>
      </c>
      <c r="AD24" s="49">
        <v>356081</v>
      </c>
      <c r="AE24" s="48">
        <v>5040153</v>
      </c>
      <c r="AF24" s="49">
        <v>790322</v>
      </c>
      <c r="AG24" s="7"/>
      <c r="AH24" s="48">
        <v>4193104</v>
      </c>
      <c r="AI24" s="49">
        <v>263008</v>
      </c>
      <c r="AJ24" s="48">
        <v>4456112</v>
      </c>
      <c r="AK24" s="54">
        <v>0.13106515276097189</v>
      </c>
      <c r="AL24" s="7"/>
      <c r="AN24" s="16">
        <v>19</v>
      </c>
    </row>
    <row r="25" spans="1:40" ht="202.5">
      <c r="A25">
        <v>10037544</v>
      </c>
      <c r="B25" s="51" t="s">
        <v>96</v>
      </c>
      <c r="C25" s="52" t="s">
        <v>97</v>
      </c>
      <c r="D25" s="53" t="s">
        <v>66</v>
      </c>
      <c r="E25" s="50">
        <v>853057</v>
      </c>
      <c r="F25" s="49">
        <v>0</v>
      </c>
      <c r="G25" s="46">
        <v>943571</v>
      </c>
      <c r="H25" s="47">
        <v>0</v>
      </c>
      <c r="I25" s="46">
        <v>140560</v>
      </c>
      <c r="J25" s="47">
        <v>0</v>
      </c>
      <c r="K25" s="46">
        <v>0</v>
      </c>
      <c r="L25" s="47">
        <v>0</v>
      </c>
      <c r="M25" s="46">
        <v>162914</v>
      </c>
      <c r="N25" s="47">
        <v>0</v>
      </c>
      <c r="O25" s="46">
        <v>0</v>
      </c>
      <c r="P25" s="46">
        <v>0</v>
      </c>
      <c r="Q25" s="46">
        <v>0</v>
      </c>
      <c r="R25" s="46">
        <v>0</v>
      </c>
      <c r="S25" s="47">
        <v>0</v>
      </c>
      <c r="T25" s="46">
        <v>0</v>
      </c>
      <c r="U25" s="47">
        <v>0</v>
      </c>
      <c r="V25" s="46">
        <v>312289</v>
      </c>
      <c r="W25" s="47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8">
        <v>1559334</v>
      </c>
      <c r="AD25" s="49">
        <v>0</v>
      </c>
      <c r="AE25" s="48">
        <v>2412391</v>
      </c>
      <c r="AF25" s="49">
        <v>0</v>
      </c>
      <c r="AG25" s="7"/>
      <c r="AH25" s="48"/>
      <c r="AI25" s="49"/>
      <c r="AJ25" s="48"/>
      <c r="AK25" s="54" t="s">
        <v>470</v>
      </c>
      <c r="AL25" s="7"/>
      <c r="AN25" s="16">
        <v>20</v>
      </c>
    </row>
    <row r="26" spans="1:40" ht="54">
      <c r="A26">
        <v>10007760</v>
      </c>
      <c r="B26" s="51" t="s">
        <v>98</v>
      </c>
      <c r="C26" s="52" t="s">
        <v>99</v>
      </c>
      <c r="D26" s="53" t="s">
        <v>73</v>
      </c>
      <c r="E26" s="50">
        <v>633319</v>
      </c>
      <c r="F26" s="49">
        <v>0</v>
      </c>
      <c r="G26" s="46">
        <v>518795</v>
      </c>
      <c r="H26" s="47">
        <v>0</v>
      </c>
      <c r="I26" s="46">
        <v>22923</v>
      </c>
      <c r="J26" s="47">
        <v>0</v>
      </c>
      <c r="K26" s="46">
        <v>1310763</v>
      </c>
      <c r="L26" s="47">
        <v>0</v>
      </c>
      <c r="M26" s="46">
        <v>201325</v>
      </c>
      <c r="N26" s="47">
        <v>0</v>
      </c>
      <c r="O26" s="46">
        <v>18520</v>
      </c>
      <c r="P26" s="46">
        <v>0</v>
      </c>
      <c r="Q26" s="46">
        <v>10978</v>
      </c>
      <c r="R26" s="46">
        <v>566565</v>
      </c>
      <c r="S26" s="47">
        <v>0</v>
      </c>
      <c r="T26" s="46">
        <v>0</v>
      </c>
      <c r="U26" s="47">
        <v>0</v>
      </c>
      <c r="V26" s="46">
        <v>1451584</v>
      </c>
      <c r="W26" s="47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8">
        <v>4101453</v>
      </c>
      <c r="AD26" s="49">
        <v>0</v>
      </c>
      <c r="AE26" s="48">
        <v>4734772</v>
      </c>
      <c r="AF26" s="49">
        <v>0</v>
      </c>
      <c r="AG26" s="7"/>
      <c r="AH26" s="48">
        <v>5386862</v>
      </c>
      <c r="AI26" s="49"/>
      <c r="AJ26" s="48">
        <v>5386862</v>
      </c>
      <c r="AK26" s="54">
        <v>-0.12105192225083918</v>
      </c>
      <c r="AL26" s="7"/>
      <c r="AN26" s="16">
        <v>21</v>
      </c>
    </row>
    <row r="27" spans="1:40" ht="54">
      <c r="A27">
        <v>10006840</v>
      </c>
      <c r="B27" s="51" t="s">
        <v>100</v>
      </c>
      <c r="C27" s="52" t="s">
        <v>101</v>
      </c>
      <c r="D27" s="53" t="s">
        <v>78</v>
      </c>
      <c r="E27" s="50">
        <v>22449983</v>
      </c>
      <c r="F27" s="49">
        <v>675476</v>
      </c>
      <c r="G27" s="46">
        <v>385989</v>
      </c>
      <c r="H27" s="47">
        <v>11608</v>
      </c>
      <c r="I27" s="46">
        <v>4441</v>
      </c>
      <c r="J27" s="47">
        <v>134</v>
      </c>
      <c r="K27" s="46">
        <v>371275</v>
      </c>
      <c r="L27" s="47">
        <v>0</v>
      </c>
      <c r="M27" s="46">
        <v>565222</v>
      </c>
      <c r="N27" s="47">
        <v>17204</v>
      </c>
      <c r="O27" s="46">
        <v>1252415</v>
      </c>
      <c r="P27" s="46">
        <v>136600</v>
      </c>
      <c r="Q27" s="46">
        <v>166650</v>
      </c>
      <c r="R27" s="46">
        <v>810822</v>
      </c>
      <c r="S27" s="47">
        <v>0</v>
      </c>
      <c r="T27" s="46">
        <v>0</v>
      </c>
      <c r="U27" s="47">
        <v>0</v>
      </c>
      <c r="V27" s="46">
        <v>0</v>
      </c>
      <c r="W27" s="47">
        <v>0</v>
      </c>
      <c r="X27" s="46">
        <v>1183976</v>
      </c>
      <c r="Y27" s="46">
        <v>0</v>
      </c>
      <c r="Z27" s="46">
        <v>847095</v>
      </c>
      <c r="AA27" s="46">
        <v>56093</v>
      </c>
      <c r="AB27" s="46">
        <v>318991</v>
      </c>
      <c r="AC27" s="48">
        <v>6099569</v>
      </c>
      <c r="AD27" s="49">
        <v>165546</v>
      </c>
      <c r="AE27" s="48">
        <v>28549552</v>
      </c>
      <c r="AF27" s="49">
        <v>841022</v>
      </c>
      <c r="AG27" s="7"/>
      <c r="AH27" s="48">
        <v>29322982</v>
      </c>
      <c r="AI27" s="49">
        <v>463334</v>
      </c>
      <c r="AJ27" s="48">
        <v>29786316</v>
      </c>
      <c r="AK27" s="54">
        <v>-0.041521213969528827</v>
      </c>
      <c r="AL27" s="7"/>
      <c r="AN27" s="16">
        <v>22</v>
      </c>
    </row>
    <row r="28" spans="1:40">
      <c r="A28">
        <v>10000712</v>
      </c>
      <c r="B28" s="51" t="s">
        <v>102</v>
      </c>
      <c r="C28" s="52"/>
      <c r="D28" s="53" t="s">
        <v>78</v>
      </c>
      <c r="E28" s="50">
        <v>374765</v>
      </c>
      <c r="F28" s="49">
        <v>0</v>
      </c>
      <c r="G28" s="46">
        <v>860881</v>
      </c>
      <c r="H28" s="47">
        <v>0</v>
      </c>
      <c r="I28" s="46">
        <v>135170</v>
      </c>
      <c r="J28" s="47">
        <v>0</v>
      </c>
      <c r="K28" s="46">
        <v>245212</v>
      </c>
      <c r="L28" s="47">
        <v>0</v>
      </c>
      <c r="M28" s="46">
        <v>96266</v>
      </c>
      <c r="N28" s="47">
        <v>0</v>
      </c>
      <c r="O28" s="46">
        <v>2315</v>
      </c>
      <c r="P28" s="46">
        <v>0</v>
      </c>
      <c r="Q28" s="46">
        <v>10912</v>
      </c>
      <c r="R28" s="46">
        <v>0</v>
      </c>
      <c r="S28" s="47">
        <v>0</v>
      </c>
      <c r="T28" s="46">
        <v>0</v>
      </c>
      <c r="U28" s="47">
        <v>0</v>
      </c>
      <c r="V28" s="46">
        <v>0</v>
      </c>
      <c r="W28" s="47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8">
        <v>1350756</v>
      </c>
      <c r="AD28" s="49">
        <v>0</v>
      </c>
      <c r="AE28" s="48">
        <v>1725521</v>
      </c>
      <c r="AF28" s="49">
        <v>0</v>
      </c>
      <c r="AG28" s="7"/>
      <c r="AH28" s="48">
        <v>1821341</v>
      </c>
      <c r="AI28" s="49"/>
      <c r="AJ28" s="48">
        <v>1821341</v>
      </c>
      <c r="AK28" s="54">
        <v>-0.052609588210005706</v>
      </c>
      <c r="AL28" s="7"/>
      <c r="AN28" s="16">
        <v>23</v>
      </c>
    </row>
    <row r="29" spans="1:40">
      <c r="A29">
        <v>10007140</v>
      </c>
      <c r="B29" s="51" t="s">
        <v>103</v>
      </c>
      <c r="C29" s="52"/>
      <c r="D29" s="53" t="s">
        <v>78</v>
      </c>
      <c r="E29" s="50">
        <v>5479113</v>
      </c>
      <c r="F29" s="49">
        <v>1731871</v>
      </c>
      <c r="G29" s="46">
        <v>3025278</v>
      </c>
      <c r="H29" s="47">
        <v>532720</v>
      </c>
      <c r="I29" s="46">
        <v>525367</v>
      </c>
      <c r="J29" s="47">
        <v>92512</v>
      </c>
      <c r="K29" s="46">
        <v>209087</v>
      </c>
      <c r="L29" s="47">
        <v>13949</v>
      </c>
      <c r="M29" s="46">
        <v>402113</v>
      </c>
      <c r="N29" s="47">
        <v>66086</v>
      </c>
      <c r="O29" s="46">
        <v>11575</v>
      </c>
      <c r="P29" s="46">
        <v>851384</v>
      </c>
      <c r="Q29" s="46">
        <v>98637</v>
      </c>
      <c r="R29" s="46">
        <v>352801</v>
      </c>
      <c r="S29" s="47">
        <v>0</v>
      </c>
      <c r="T29" s="46">
        <v>174659</v>
      </c>
      <c r="U29" s="47">
        <v>0</v>
      </c>
      <c r="V29" s="46">
        <v>0</v>
      </c>
      <c r="W29" s="47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8">
        <v>5650901</v>
      </c>
      <c r="AD29" s="49">
        <v>1556651</v>
      </c>
      <c r="AE29" s="48">
        <v>11130014</v>
      </c>
      <c r="AF29" s="49">
        <v>3288522</v>
      </c>
      <c r="AG29" s="7"/>
      <c r="AH29" s="48">
        <v>10852175</v>
      </c>
      <c r="AI29" s="49">
        <v>943819</v>
      </c>
      <c r="AJ29" s="48">
        <v>11795994</v>
      </c>
      <c r="AK29" s="54">
        <v>-0.05645815011435238</v>
      </c>
      <c r="AL29" s="7"/>
      <c r="AN29" s="16">
        <v>24</v>
      </c>
    </row>
    <row r="30" spans="1:40">
      <c r="A30">
        <v>10006442</v>
      </c>
      <c r="B30" s="51" t="s">
        <v>104</v>
      </c>
      <c r="C30" s="52"/>
      <c r="D30" s="53" t="s">
        <v>78</v>
      </c>
      <c r="E30" s="50">
        <v>146320</v>
      </c>
      <c r="F30" s="49">
        <v>52275</v>
      </c>
      <c r="G30" s="46">
        <v>41766</v>
      </c>
      <c r="H30" s="47">
        <v>12137</v>
      </c>
      <c r="I30" s="46">
        <v>7177</v>
      </c>
      <c r="J30" s="47">
        <v>2086</v>
      </c>
      <c r="K30" s="46">
        <v>87282</v>
      </c>
      <c r="L30" s="47">
        <v>0</v>
      </c>
      <c r="M30" s="46">
        <v>3386</v>
      </c>
      <c r="N30" s="47">
        <v>564</v>
      </c>
      <c r="O30" s="46">
        <v>0</v>
      </c>
      <c r="P30" s="46">
        <v>40800</v>
      </c>
      <c r="Q30" s="46">
        <v>0</v>
      </c>
      <c r="R30" s="46">
        <v>0</v>
      </c>
      <c r="S30" s="47">
        <v>0</v>
      </c>
      <c r="T30" s="46">
        <v>0</v>
      </c>
      <c r="U30" s="47">
        <v>0</v>
      </c>
      <c r="V30" s="46">
        <v>0</v>
      </c>
      <c r="W30" s="47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8">
        <v>180411</v>
      </c>
      <c r="AD30" s="49">
        <v>55587</v>
      </c>
      <c r="AE30" s="48">
        <v>326731</v>
      </c>
      <c r="AF30" s="49">
        <v>107862</v>
      </c>
      <c r="AG30" s="7"/>
      <c r="AH30" s="48">
        <v>362743</v>
      </c>
      <c r="AI30" s="49">
        <v>38069</v>
      </c>
      <c r="AJ30" s="48">
        <v>400812</v>
      </c>
      <c r="AK30" s="54">
        <v>-0.18482730057982297</v>
      </c>
      <c r="AL30" s="7"/>
      <c r="AN30" s="16">
        <v>25</v>
      </c>
    </row>
    <row r="31" spans="1:40">
      <c r="A31">
        <v>10000721</v>
      </c>
      <c r="B31" s="51" t="s">
        <v>105</v>
      </c>
      <c r="C31" s="52"/>
      <c r="D31" s="53" t="s">
        <v>83</v>
      </c>
      <c r="E31" s="50">
        <v>506597</v>
      </c>
      <c r="F31" s="49">
        <v>0</v>
      </c>
      <c r="G31" s="46">
        <v>136401</v>
      </c>
      <c r="H31" s="47">
        <v>0</v>
      </c>
      <c r="I31" s="46">
        <v>20582</v>
      </c>
      <c r="J31" s="47">
        <v>0</v>
      </c>
      <c r="K31" s="46">
        <v>56278</v>
      </c>
      <c r="L31" s="47">
        <v>0</v>
      </c>
      <c r="M31" s="46">
        <v>23593</v>
      </c>
      <c r="N31" s="47">
        <v>0</v>
      </c>
      <c r="O31" s="46">
        <v>0</v>
      </c>
      <c r="P31" s="46">
        <v>0</v>
      </c>
      <c r="Q31" s="46">
        <v>0</v>
      </c>
      <c r="R31" s="46">
        <v>0</v>
      </c>
      <c r="S31" s="47">
        <v>0</v>
      </c>
      <c r="T31" s="46">
        <v>0</v>
      </c>
      <c r="U31" s="47">
        <v>0</v>
      </c>
      <c r="V31" s="46">
        <v>0</v>
      </c>
      <c r="W31" s="47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8">
        <v>236854</v>
      </c>
      <c r="AD31" s="49">
        <v>0</v>
      </c>
      <c r="AE31" s="48">
        <v>743451</v>
      </c>
      <c r="AF31" s="49">
        <v>0</v>
      </c>
      <c r="AG31" s="7"/>
      <c r="AH31" s="48">
        <v>822601</v>
      </c>
      <c r="AI31" s="49"/>
      <c r="AJ31" s="48">
        <v>822601</v>
      </c>
      <c r="AK31" s="54">
        <v>-0.096219187674218734</v>
      </c>
      <c r="AL31" s="7"/>
      <c r="AN31" s="16">
        <v>26</v>
      </c>
    </row>
    <row r="32" spans="1:40">
      <c r="A32">
        <v>10007811</v>
      </c>
      <c r="B32" s="51" t="s">
        <v>106</v>
      </c>
      <c r="C32" s="52"/>
      <c r="D32" s="53" t="s">
        <v>107</v>
      </c>
      <c r="E32" s="50">
        <v>16185</v>
      </c>
      <c r="F32" s="49">
        <v>0</v>
      </c>
      <c r="G32" s="46">
        <v>242090</v>
      </c>
      <c r="H32" s="47">
        <v>0</v>
      </c>
      <c r="I32" s="46">
        <v>60327</v>
      </c>
      <c r="J32" s="47">
        <v>0</v>
      </c>
      <c r="K32" s="46">
        <v>5010</v>
      </c>
      <c r="L32" s="47">
        <v>0</v>
      </c>
      <c r="M32" s="46">
        <v>76770</v>
      </c>
      <c r="N32" s="47">
        <v>0</v>
      </c>
      <c r="O32" s="46">
        <v>0</v>
      </c>
      <c r="P32" s="46">
        <v>0</v>
      </c>
      <c r="Q32" s="46">
        <v>0</v>
      </c>
      <c r="R32" s="46">
        <v>19057</v>
      </c>
      <c r="S32" s="47">
        <v>0</v>
      </c>
      <c r="T32" s="46">
        <v>0</v>
      </c>
      <c r="U32" s="47">
        <v>0</v>
      </c>
      <c r="V32" s="46">
        <v>0</v>
      </c>
      <c r="W32" s="47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8">
        <v>403254</v>
      </c>
      <c r="AD32" s="49">
        <v>0</v>
      </c>
      <c r="AE32" s="48">
        <v>419439</v>
      </c>
      <c r="AF32" s="49">
        <v>0</v>
      </c>
      <c r="AG32" s="7"/>
      <c r="AH32" s="48">
        <v>431733</v>
      </c>
      <c r="AI32" s="49"/>
      <c r="AJ32" s="48">
        <v>431733</v>
      </c>
      <c r="AK32" s="54">
        <v>-0.028475933041949539</v>
      </c>
      <c r="AL32" s="7"/>
      <c r="AN32" s="16">
        <v>27</v>
      </c>
    </row>
    <row r="33" spans="1:40">
      <c r="A33">
        <v>10000747</v>
      </c>
      <c r="B33" s="51" t="s">
        <v>108</v>
      </c>
      <c r="C33" s="52"/>
      <c r="D33" s="53" t="s">
        <v>109</v>
      </c>
      <c r="E33" s="50">
        <v>101014</v>
      </c>
      <c r="F33" s="49">
        <v>0</v>
      </c>
      <c r="G33" s="46">
        <v>412407</v>
      </c>
      <c r="H33" s="47">
        <v>0</v>
      </c>
      <c r="I33" s="46">
        <v>82796</v>
      </c>
      <c r="J33" s="47">
        <v>0</v>
      </c>
      <c r="K33" s="46">
        <v>41116</v>
      </c>
      <c r="L33" s="47">
        <v>0</v>
      </c>
      <c r="M33" s="46">
        <v>78128</v>
      </c>
      <c r="N33" s="47">
        <v>0</v>
      </c>
      <c r="O33" s="46">
        <v>0</v>
      </c>
      <c r="P33" s="46">
        <v>0</v>
      </c>
      <c r="Q33" s="46">
        <v>0</v>
      </c>
      <c r="R33" s="46">
        <v>0</v>
      </c>
      <c r="S33" s="47">
        <v>0</v>
      </c>
      <c r="T33" s="46">
        <v>0</v>
      </c>
      <c r="U33" s="47">
        <v>0</v>
      </c>
      <c r="V33" s="46">
        <v>0</v>
      </c>
      <c r="W33" s="47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8">
        <v>614447</v>
      </c>
      <c r="AD33" s="49">
        <v>0</v>
      </c>
      <c r="AE33" s="48">
        <v>715461</v>
      </c>
      <c r="AF33" s="49">
        <v>0</v>
      </c>
      <c r="AG33" s="7"/>
      <c r="AH33" s="48">
        <v>1149466</v>
      </c>
      <c r="AI33" s="49"/>
      <c r="AJ33" s="48">
        <v>1149466</v>
      </c>
      <c r="AK33" s="54">
        <v>-0.37757097643601462</v>
      </c>
      <c r="AL33" s="7"/>
      <c r="AN33" s="16">
        <v>28</v>
      </c>
    </row>
    <row r="34" spans="1:40">
      <c r="A34">
        <v>10000754</v>
      </c>
      <c r="B34" s="51" t="s">
        <v>110</v>
      </c>
      <c r="C34" s="52"/>
      <c r="D34" s="53" t="s">
        <v>109</v>
      </c>
      <c r="E34" s="50">
        <v>647445</v>
      </c>
      <c r="F34" s="49">
        <v>0</v>
      </c>
      <c r="G34" s="46">
        <v>573957</v>
      </c>
      <c r="H34" s="47">
        <v>0</v>
      </c>
      <c r="I34" s="46">
        <v>120623</v>
      </c>
      <c r="J34" s="47">
        <v>0</v>
      </c>
      <c r="K34" s="46">
        <v>175817</v>
      </c>
      <c r="L34" s="47">
        <v>0</v>
      </c>
      <c r="M34" s="46">
        <v>83109</v>
      </c>
      <c r="N34" s="47">
        <v>0</v>
      </c>
      <c r="O34" s="46">
        <v>0</v>
      </c>
      <c r="P34" s="46">
        <v>0</v>
      </c>
      <c r="Q34" s="46">
        <v>0</v>
      </c>
      <c r="R34" s="46">
        <v>0</v>
      </c>
      <c r="S34" s="47">
        <v>0</v>
      </c>
      <c r="T34" s="46">
        <v>0</v>
      </c>
      <c r="U34" s="47">
        <v>0</v>
      </c>
      <c r="V34" s="46">
        <v>0</v>
      </c>
      <c r="W34" s="47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8">
        <v>953506</v>
      </c>
      <c r="AD34" s="49">
        <v>0</v>
      </c>
      <c r="AE34" s="48">
        <v>1600951</v>
      </c>
      <c r="AF34" s="49">
        <v>0</v>
      </c>
      <c r="AG34" s="7"/>
      <c r="AH34" s="48">
        <v>1836903</v>
      </c>
      <c r="AI34" s="49"/>
      <c r="AJ34" s="48">
        <v>1836903</v>
      </c>
      <c r="AK34" s="54">
        <v>-0.12845098516361506</v>
      </c>
      <c r="AL34" s="7"/>
      <c r="AN34" s="16">
        <v>29</v>
      </c>
    </row>
    <row r="35" spans="1:40">
      <c r="A35">
        <v>10000952</v>
      </c>
      <c r="B35" s="51" t="s">
        <v>111</v>
      </c>
      <c r="C35" s="52"/>
      <c r="D35" s="53" t="s">
        <v>107</v>
      </c>
      <c r="E35" s="50">
        <v>52788</v>
      </c>
      <c r="F35" s="49">
        <v>0</v>
      </c>
      <c r="G35" s="46">
        <v>28906</v>
      </c>
      <c r="H35" s="47">
        <v>0</v>
      </c>
      <c r="I35" s="46">
        <v>3019</v>
      </c>
      <c r="J35" s="47">
        <v>0</v>
      </c>
      <c r="K35" s="46">
        <v>1503</v>
      </c>
      <c r="L35" s="47">
        <v>0</v>
      </c>
      <c r="M35" s="46">
        <v>3030</v>
      </c>
      <c r="N35" s="47">
        <v>0</v>
      </c>
      <c r="O35" s="46">
        <v>0</v>
      </c>
      <c r="P35" s="46">
        <v>0</v>
      </c>
      <c r="Q35" s="46">
        <v>0</v>
      </c>
      <c r="R35" s="46">
        <v>0</v>
      </c>
      <c r="S35" s="47">
        <v>0</v>
      </c>
      <c r="T35" s="46">
        <v>0</v>
      </c>
      <c r="U35" s="47">
        <v>0</v>
      </c>
      <c r="V35" s="46">
        <v>0</v>
      </c>
      <c r="W35" s="47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8">
        <v>36458</v>
      </c>
      <c r="AD35" s="49">
        <v>0</v>
      </c>
      <c r="AE35" s="48">
        <v>89246</v>
      </c>
      <c r="AF35" s="49">
        <v>0</v>
      </c>
      <c r="AG35" s="7"/>
      <c r="AH35" s="48">
        <v>104931</v>
      </c>
      <c r="AI35" s="49"/>
      <c r="AJ35" s="48">
        <v>104931</v>
      </c>
      <c r="AK35" s="54">
        <v>-0.14947918155740439</v>
      </c>
      <c r="AL35" s="7"/>
      <c r="AN35" s="16">
        <v>30</v>
      </c>
    </row>
    <row r="36" spans="1:40">
      <c r="A36">
        <v>10006841</v>
      </c>
      <c r="B36" s="51" t="s">
        <v>112</v>
      </c>
      <c r="C36" s="52"/>
      <c r="D36" s="53" t="s">
        <v>109</v>
      </c>
      <c r="E36" s="50">
        <v>1245194</v>
      </c>
      <c r="F36" s="49">
        <v>160302</v>
      </c>
      <c r="G36" s="46">
        <v>961872</v>
      </c>
      <c r="H36" s="47">
        <v>163762</v>
      </c>
      <c r="I36" s="46">
        <v>227184</v>
      </c>
      <c r="J36" s="47">
        <v>38679</v>
      </c>
      <c r="K36" s="46">
        <v>194536</v>
      </c>
      <c r="L36" s="47">
        <v>571</v>
      </c>
      <c r="M36" s="46">
        <v>185047</v>
      </c>
      <c r="N36" s="47">
        <v>27224</v>
      </c>
      <c r="O36" s="46">
        <v>0</v>
      </c>
      <c r="P36" s="46">
        <v>125114</v>
      </c>
      <c r="Q36" s="46">
        <v>19316</v>
      </c>
      <c r="R36" s="46">
        <v>105677</v>
      </c>
      <c r="S36" s="47">
        <v>0</v>
      </c>
      <c r="T36" s="46">
        <v>0</v>
      </c>
      <c r="U36" s="47">
        <v>0</v>
      </c>
      <c r="V36" s="46">
        <v>0</v>
      </c>
      <c r="W36" s="47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8">
        <v>1818746</v>
      </c>
      <c r="AD36" s="49">
        <v>355350</v>
      </c>
      <c r="AE36" s="48">
        <v>3063940</v>
      </c>
      <c r="AF36" s="49">
        <v>515652</v>
      </c>
      <c r="AG36" s="7"/>
      <c r="AH36" s="48">
        <v>2814487</v>
      </c>
      <c r="AI36" s="49">
        <v>109581</v>
      </c>
      <c r="AJ36" s="48">
        <v>2924068</v>
      </c>
      <c r="AK36" s="54">
        <v>0.0478347288777142</v>
      </c>
      <c r="AL36" s="7"/>
      <c r="AN36" s="16">
        <v>31</v>
      </c>
    </row>
    <row r="37" spans="1:40">
      <c r="A37">
        <v>10000794</v>
      </c>
      <c r="B37" s="51" t="s">
        <v>113</v>
      </c>
      <c r="C37" s="52"/>
      <c r="D37" s="53" t="s">
        <v>109</v>
      </c>
      <c r="E37" s="50">
        <v>45767</v>
      </c>
      <c r="F37" s="49">
        <v>0</v>
      </c>
      <c r="G37" s="46">
        <v>17433</v>
      </c>
      <c r="H37" s="47">
        <v>0</v>
      </c>
      <c r="I37" s="46">
        <v>2300</v>
      </c>
      <c r="J37" s="47">
        <v>0</v>
      </c>
      <c r="K37" s="46">
        <v>14029</v>
      </c>
      <c r="L37" s="47">
        <v>0</v>
      </c>
      <c r="M37" s="46">
        <v>1000</v>
      </c>
      <c r="N37" s="47">
        <v>0</v>
      </c>
      <c r="O37" s="46">
        <v>0</v>
      </c>
      <c r="P37" s="46">
        <v>0</v>
      </c>
      <c r="Q37" s="46">
        <v>0</v>
      </c>
      <c r="R37" s="46">
        <v>0</v>
      </c>
      <c r="S37" s="47">
        <v>0</v>
      </c>
      <c r="T37" s="46">
        <v>0</v>
      </c>
      <c r="U37" s="47">
        <v>0</v>
      </c>
      <c r="V37" s="46">
        <v>0</v>
      </c>
      <c r="W37" s="47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8">
        <v>34762</v>
      </c>
      <c r="AD37" s="49">
        <v>0</v>
      </c>
      <c r="AE37" s="48">
        <v>80529</v>
      </c>
      <c r="AF37" s="49">
        <v>0</v>
      </c>
      <c r="AG37" s="7"/>
      <c r="AH37" s="48">
        <v>158656</v>
      </c>
      <c r="AI37" s="49"/>
      <c r="AJ37" s="48">
        <v>158656</v>
      </c>
      <c r="AK37" s="54">
        <v>-0.49243016337232753</v>
      </c>
      <c r="AL37" s="7"/>
      <c r="AN37" s="16">
        <v>32</v>
      </c>
    </row>
    <row r="38" spans="1:40">
      <c r="A38">
        <v>10000812</v>
      </c>
      <c r="B38" s="51" t="s">
        <v>114</v>
      </c>
      <c r="C38" s="52"/>
      <c r="D38" s="53" t="s">
        <v>107</v>
      </c>
      <c r="E38" s="50">
        <v>7559</v>
      </c>
      <c r="F38" s="49">
        <v>0</v>
      </c>
      <c r="G38" s="46">
        <v>32518</v>
      </c>
      <c r="H38" s="47">
        <v>0</v>
      </c>
      <c r="I38" s="46">
        <v>3237</v>
      </c>
      <c r="J38" s="47">
        <v>0</v>
      </c>
      <c r="K38" s="46">
        <v>2004</v>
      </c>
      <c r="L38" s="47">
        <v>0</v>
      </c>
      <c r="M38" s="46">
        <v>5362</v>
      </c>
      <c r="N38" s="47">
        <v>0</v>
      </c>
      <c r="O38" s="46">
        <v>0</v>
      </c>
      <c r="P38" s="46">
        <v>0</v>
      </c>
      <c r="Q38" s="46">
        <v>0</v>
      </c>
      <c r="R38" s="46">
        <v>0</v>
      </c>
      <c r="S38" s="47">
        <v>0</v>
      </c>
      <c r="T38" s="46">
        <v>0</v>
      </c>
      <c r="U38" s="47">
        <v>0</v>
      </c>
      <c r="V38" s="46">
        <v>0</v>
      </c>
      <c r="W38" s="47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8">
        <v>43121</v>
      </c>
      <c r="AD38" s="49">
        <v>0</v>
      </c>
      <c r="AE38" s="48">
        <v>50680</v>
      </c>
      <c r="AF38" s="49">
        <v>0</v>
      </c>
      <c r="AG38" s="7"/>
      <c r="AH38" s="48">
        <v>57106</v>
      </c>
      <c r="AI38" s="49"/>
      <c r="AJ38" s="48">
        <v>57106</v>
      </c>
      <c r="AK38" s="54">
        <v>-0.1125275802892866</v>
      </c>
      <c r="AL38" s="7"/>
      <c r="AN38" s="16">
        <v>33</v>
      </c>
    </row>
    <row r="39" spans="1:40" ht="67.5">
      <c r="A39">
        <v>10000820</v>
      </c>
      <c r="B39" s="51" t="s">
        <v>115</v>
      </c>
      <c r="C39" s="52" t="s">
        <v>116</v>
      </c>
      <c r="D39" s="53" t="s">
        <v>70</v>
      </c>
      <c r="E39" s="50">
        <v>45356</v>
      </c>
      <c r="F39" s="49">
        <v>0</v>
      </c>
      <c r="G39" s="46">
        <v>79391</v>
      </c>
      <c r="H39" s="47">
        <v>0</v>
      </c>
      <c r="I39" s="46">
        <v>10177</v>
      </c>
      <c r="J39" s="47">
        <v>0</v>
      </c>
      <c r="K39" s="46">
        <v>0</v>
      </c>
      <c r="L39" s="47">
        <v>0</v>
      </c>
      <c r="M39" s="46">
        <v>4886</v>
      </c>
      <c r="N39" s="47">
        <v>0</v>
      </c>
      <c r="O39" s="46">
        <v>0</v>
      </c>
      <c r="P39" s="46">
        <v>0</v>
      </c>
      <c r="Q39" s="46">
        <v>0</v>
      </c>
      <c r="R39" s="46">
        <v>0</v>
      </c>
      <c r="S39" s="47">
        <v>0</v>
      </c>
      <c r="T39" s="46">
        <v>0</v>
      </c>
      <c r="U39" s="47">
        <v>0</v>
      </c>
      <c r="V39" s="46">
        <v>0</v>
      </c>
      <c r="W39" s="47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8">
        <v>94454</v>
      </c>
      <c r="AD39" s="49">
        <v>0</v>
      </c>
      <c r="AE39" s="48">
        <v>139810</v>
      </c>
      <c r="AF39" s="49">
        <v>0</v>
      </c>
      <c r="AG39" s="7"/>
      <c r="AH39" s="48">
        <v>159497</v>
      </c>
      <c r="AI39" s="49"/>
      <c r="AJ39" s="48">
        <v>159497</v>
      </c>
      <c r="AK39" s="54">
        <v>-0.12343178868568061</v>
      </c>
      <c r="AL39" s="7"/>
      <c r="AN39" s="16">
        <v>34</v>
      </c>
    </row>
    <row r="40" spans="1:40" ht="40.5">
      <c r="A40">
        <v>10000824</v>
      </c>
      <c r="B40" s="51" t="s">
        <v>117</v>
      </c>
      <c r="C40" s="52" t="s">
        <v>118</v>
      </c>
      <c r="D40" s="53" t="s">
        <v>70</v>
      </c>
      <c r="E40" s="50">
        <v>3387309</v>
      </c>
      <c r="F40" s="49">
        <v>892666</v>
      </c>
      <c r="G40" s="46">
        <v>1907720</v>
      </c>
      <c r="H40" s="47">
        <v>231917</v>
      </c>
      <c r="I40" s="46">
        <v>213542</v>
      </c>
      <c r="J40" s="47">
        <v>25960</v>
      </c>
      <c r="K40" s="46">
        <v>256045</v>
      </c>
      <c r="L40" s="47">
        <v>6684</v>
      </c>
      <c r="M40" s="46">
        <v>422981</v>
      </c>
      <c r="N40" s="47">
        <v>49659</v>
      </c>
      <c r="O40" s="46">
        <v>71765</v>
      </c>
      <c r="P40" s="46">
        <v>230068</v>
      </c>
      <c r="Q40" s="46">
        <v>106128</v>
      </c>
      <c r="R40" s="46">
        <v>0</v>
      </c>
      <c r="S40" s="47">
        <v>0</v>
      </c>
      <c r="T40" s="46">
        <v>0</v>
      </c>
      <c r="U40" s="47">
        <v>0</v>
      </c>
      <c r="V40" s="46">
        <v>0</v>
      </c>
      <c r="W40" s="47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8">
        <v>3208249</v>
      </c>
      <c r="AD40" s="49">
        <v>544288</v>
      </c>
      <c r="AE40" s="48">
        <v>6595558</v>
      </c>
      <c r="AF40" s="49">
        <v>1436954</v>
      </c>
      <c r="AG40" s="7"/>
      <c r="AH40" s="48">
        <v>6369400</v>
      </c>
      <c r="AI40" s="49">
        <v>475288</v>
      </c>
      <c r="AJ40" s="48">
        <v>6844688</v>
      </c>
      <c r="AK40" s="54">
        <v>-0.036397568450161642</v>
      </c>
      <c r="AL40" s="7"/>
      <c r="AN40" s="16">
        <v>35</v>
      </c>
    </row>
    <row r="41" spans="1:40">
      <c r="A41">
        <v>10007785</v>
      </c>
      <c r="B41" s="51" t="s">
        <v>119</v>
      </c>
      <c r="C41" s="52"/>
      <c r="D41" s="53" t="s">
        <v>83</v>
      </c>
      <c r="E41" s="50">
        <v>4407546</v>
      </c>
      <c r="F41" s="49">
        <v>806676</v>
      </c>
      <c r="G41" s="46">
        <v>1102199</v>
      </c>
      <c r="H41" s="47">
        <v>199975</v>
      </c>
      <c r="I41" s="46">
        <v>198301</v>
      </c>
      <c r="J41" s="47">
        <v>35978</v>
      </c>
      <c r="K41" s="46">
        <v>116864</v>
      </c>
      <c r="L41" s="47">
        <v>0</v>
      </c>
      <c r="M41" s="46">
        <v>206592</v>
      </c>
      <c r="N41" s="47">
        <v>34952</v>
      </c>
      <c r="O41" s="46">
        <v>34725</v>
      </c>
      <c r="P41" s="46">
        <v>286500</v>
      </c>
      <c r="Q41" s="46">
        <v>71247</v>
      </c>
      <c r="R41" s="46">
        <v>203833</v>
      </c>
      <c r="S41" s="47">
        <v>0</v>
      </c>
      <c r="T41" s="46">
        <v>4316</v>
      </c>
      <c r="U41" s="47">
        <v>0</v>
      </c>
      <c r="V41" s="46">
        <v>0</v>
      </c>
      <c r="W41" s="47">
        <v>0</v>
      </c>
      <c r="X41" s="46">
        <v>182033</v>
      </c>
      <c r="Y41" s="46">
        <v>0</v>
      </c>
      <c r="Z41" s="46">
        <v>0</v>
      </c>
      <c r="AA41" s="46">
        <v>0</v>
      </c>
      <c r="AB41" s="46">
        <v>0</v>
      </c>
      <c r="AC41" s="48">
        <v>2406610</v>
      </c>
      <c r="AD41" s="49">
        <v>557405</v>
      </c>
      <c r="AE41" s="48">
        <v>6814156</v>
      </c>
      <c r="AF41" s="49">
        <v>1364081</v>
      </c>
      <c r="AG41" s="7"/>
      <c r="AH41" s="48">
        <v>6619932</v>
      </c>
      <c r="AI41" s="49">
        <v>373861</v>
      </c>
      <c r="AJ41" s="48">
        <v>6993793</v>
      </c>
      <c r="AK41" s="54">
        <v>-0.025685204008754622</v>
      </c>
      <c r="AL41" s="7"/>
      <c r="AN41" s="16">
        <v>36</v>
      </c>
    </row>
    <row r="42" spans="1:40">
      <c r="A42">
        <v>10000840</v>
      </c>
      <c r="B42" s="51" t="s">
        <v>120</v>
      </c>
      <c r="C42" s="52"/>
      <c r="D42" s="53" t="s">
        <v>83</v>
      </c>
      <c r="E42" s="50">
        <v>176634</v>
      </c>
      <c r="F42" s="49">
        <v>0</v>
      </c>
      <c r="G42" s="46">
        <v>291961</v>
      </c>
      <c r="H42" s="47">
        <v>0</v>
      </c>
      <c r="I42" s="46">
        <v>61536</v>
      </c>
      <c r="J42" s="47">
        <v>0</v>
      </c>
      <c r="K42" s="46">
        <v>197112</v>
      </c>
      <c r="L42" s="47">
        <v>0</v>
      </c>
      <c r="M42" s="46">
        <v>37568</v>
      </c>
      <c r="N42" s="47">
        <v>0</v>
      </c>
      <c r="O42" s="46">
        <v>0</v>
      </c>
      <c r="P42" s="46">
        <v>0</v>
      </c>
      <c r="Q42" s="46">
        <v>0</v>
      </c>
      <c r="R42" s="46">
        <v>0</v>
      </c>
      <c r="S42" s="47">
        <v>0</v>
      </c>
      <c r="T42" s="46">
        <v>0</v>
      </c>
      <c r="U42" s="47">
        <v>0</v>
      </c>
      <c r="V42" s="46">
        <v>0</v>
      </c>
      <c r="W42" s="47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8">
        <v>588177</v>
      </c>
      <c r="AD42" s="49">
        <v>0</v>
      </c>
      <c r="AE42" s="48">
        <v>764811</v>
      </c>
      <c r="AF42" s="49">
        <v>0</v>
      </c>
      <c r="AG42" s="7"/>
      <c r="AH42" s="48">
        <v>975190</v>
      </c>
      <c r="AI42" s="49"/>
      <c r="AJ42" s="48">
        <v>975190</v>
      </c>
      <c r="AK42" s="54">
        <v>-0.21573129338898062</v>
      </c>
      <c r="AL42" s="7"/>
      <c r="AN42" s="16">
        <v>37</v>
      </c>
    </row>
    <row r="43" spans="1:40">
      <c r="A43">
        <v>10000878</v>
      </c>
      <c r="B43" s="51" t="s">
        <v>121</v>
      </c>
      <c r="C43" s="52"/>
      <c r="D43" s="53" t="s">
        <v>70</v>
      </c>
      <c r="E43" s="50">
        <v>255251</v>
      </c>
      <c r="F43" s="49">
        <v>0</v>
      </c>
      <c r="G43" s="46">
        <v>75028</v>
      </c>
      <c r="H43" s="47">
        <v>0</v>
      </c>
      <c r="I43" s="46">
        <v>8021</v>
      </c>
      <c r="J43" s="47">
        <v>0</v>
      </c>
      <c r="K43" s="46">
        <v>179455</v>
      </c>
      <c r="L43" s="47">
        <v>0</v>
      </c>
      <c r="M43" s="46">
        <v>14935</v>
      </c>
      <c r="N43" s="47">
        <v>0</v>
      </c>
      <c r="O43" s="46">
        <v>0</v>
      </c>
      <c r="P43" s="46">
        <v>0</v>
      </c>
      <c r="Q43" s="46">
        <v>0</v>
      </c>
      <c r="R43" s="46">
        <v>0</v>
      </c>
      <c r="S43" s="47">
        <v>0</v>
      </c>
      <c r="T43" s="46">
        <v>0</v>
      </c>
      <c r="U43" s="47">
        <v>0</v>
      </c>
      <c r="V43" s="46">
        <v>0</v>
      </c>
      <c r="W43" s="47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8">
        <v>277439</v>
      </c>
      <c r="AD43" s="49">
        <v>0</v>
      </c>
      <c r="AE43" s="48">
        <v>532690</v>
      </c>
      <c r="AF43" s="49">
        <v>0</v>
      </c>
      <c r="AG43" s="7"/>
      <c r="AH43" s="48">
        <v>570040</v>
      </c>
      <c r="AI43" s="49"/>
      <c r="AJ43" s="48">
        <v>570040</v>
      </c>
      <c r="AK43" s="54">
        <v>-0.065521717774191288</v>
      </c>
      <c r="AL43" s="7"/>
      <c r="AN43" s="16">
        <v>38</v>
      </c>
    </row>
    <row r="44" spans="1:40">
      <c r="A44">
        <v>10000886</v>
      </c>
      <c r="B44" s="51" t="s">
        <v>122</v>
      </c>
      <c r="C44" s="52"/>
      <c r="D44" s="53" t="s">
        <v>66</v>
      </c>
      <c r="E44" s="50">
        <v>6626910</v>
      </c>
      <c r="F44" s="49">
        <v>895614</v>
      </c>
      <c r="G44" s="46">
        <v>1480215</v>
      </c>
      <c r="H44" s="47">
        <v>136406</v>
      </c>
      <c r="I44" s="46">
        <v>157750</v>
      </c>
      <c r="J44" s="47">
        <v>14537</v>
      </c>
      <c r="K44" s="46">
        <v>307923</v>
      </c>
      <c r="L44" s="47">
        <v>29241</v>
      </c>
      <c r="M44" s="46">
        <v>511594</v>
      </c>
      <c r="N44" s="47">
        <v>47454</v>
      </c>
      <c r="O44" s="46">
        <v>53245</v>
      </c>
      <c r="P44" s="46">
        <v>283176</v>
      </c>
      <c r="Q44" s="46">
        <v>216865</v>
      </c>
      <c r="R44" s="46">
        <v>280426</v>
      </c>
      <c r="S44" s="47">
        <v>0</v>
      </c>
      <c r="T44" s="46">
        <v>0</v>
      </c>
      <c r="U44" s="47">
        <v>0</v>
      </c>
      <c r="V44" s="46">
        <v>0</v>
      </c>
      <c r="W44" s="47">
        <v>0</v>
      </c>
      <c r="X44" s="46">
        <v>89888</v>
      </c>
      <c r="Y44" s="46">
        <v>0</v>
      </c>
      <c r="Z44" s="46">
        <v>70242</v>
      </c>
      <c r="AA44" s="46">
        <v>5296</v>
      </c>
      <c r="AB44" s="46">
        <v>3565</v>
      </c>
      <c r="AC44" s="48">
        <v>3460185</v>
      </c>
      <c r="AD44" s="49">
        <v>510814</v>
      </c>
      <c r="AE44" s="48">
        <v>10087095</v>
      </c>
      <c r="AF44" s="49">
        <v>1406428</v>
      </c>
      <c r="AG44" s="7"/>
      <c r="AH44" s="48">
        <v>10508964</v>
      </c>
      <c r="AI44" s="49">
        <v>518144</v>
      </c>
      <c r="AJ44" s="48">
        <v>11027108</v>
      </c>
      <c r="AK44" s="54">
        <v>-0.0852456509902687</v>
      </c>
      <c r="AL44" s="7"/>
      <c r="AN44" s="16">
        <v>39</v>
      </c>
    </row>
    <row r="45" spans="1:40">
      <c r="A45">
        <v>10007786</v>
      </c>
      <c r="B45" s="51" t="s">
        <v>123</v>
      </c>
      <c r="C45" s="52"/>
      <c r="D45" s="53" t="s">
        <v>70</v>
      </c>
      <c r="E45" s="50">
        <v>25866286</v>
      </c>
      <c r="F45" s="49">
        <v>153750</v>
      </c>
      <c r="G45" s="46">
        <v>172400</v>
      </c>
      <c r="H45" s="47">
        <v>164</v>
      </c>
      <c r="I45" s="46">
        <v>958</v>
      </c>
      <c r="J45" s="47">
        <v>1</v>
      </c>
      <c r="K45" s="46">
        <v>85328</v>
      </c>
      <c r="L45" s="47">
        <v>0</v>
      </c>
      <c r="M45" s="46">
        <v>451809</v>
      </c>
      <c r="N45" s="47">
        <v>393</v>
      </c>
      <c r="O45" s="46">
        <v>1125090</v>
      </c>
      <c r="P45" s="46">
        <v>0</v>
      </c>
      <c r="Q45" s="46">
        <v>47069</v>
      </c>
      <c r="R45" s="46">
        <v>500926</v>
      </c>
      <c r="S45" s="47">
        <v>0</v>
      </c>
      <c r="T45" s="46">
        <v>0</v>
      </c>
      <c r="U45" s="47">
        <v>0</v>
      </c>
      <c r="V45" s="46">
        <v>0</v>
      </c>
      <c r="W45" s="47">
        <v>0</v>
      </c>
      <c r="X45" s="46">
        <v>822339</v>
      </c>
      <c r="Y45" s="46">
        <v>0</v>
      </c>
      <c r="Z45" s="46">
        <v>831322</v>
      </c>
      <c r="AA45" s="46">
        <v>6355</v>
      </c>
      <c r="AB45" s="46">
        <v>398428</v>
      </c>
      <c r="AC45" s="48">
        <v>4442024</v>
      </c>
      <c r="AD45" s="49">
        <v>558</v>
      </c>
      <c r="AE45" s="48">
        <v>30308310</v>
      </c>
      <c r="AF45" s="49">
        <v>154308</v>
      </c>
      <c r="AG45" s="7"/>
      <c r="AH45" s="48">
        <v>29600864</v>
      </c>
      <c r="AI45" s="49">
        <v>72011</v>
      </c>
      <c r="AJ45" s="48">
        <v>29672875</v>
      </c>
      <c r="AK45" s="54">
        <v>0.021414675861371708</v>
      </c>
      <c r="AL45" s="7"/>
      <c r="AN45" s="16">
        <v>40</v>
      </c>
    </row>
    <row r="46" spans="1:40" ht="54">
      <c r="A46">
        <v>10000948</v>
      </c>
      <c r="B46" s="51" t="s">
        <v>124</v>
      </c>
      <c r="C46" s="52" t="s">
        <v>125</v>
      </c>
      <c r="D46" s="53" t="s">
        <v>73</v>
      </c>
      <c r="E46" s="50">
        <v>6663</v>
      </c>
      <c r="F46" s="49">
        <v>0</v>
      </c>
      <c r="G46" s="46">
        <v>74355</v>
      </c>
      <c r="H46" s="47">
        <v>0</v>
      </c>
      <c r="I46" s="46">
        <v>6901</v>
      </c>
      <c r="J46" s="47">
        <v>0</v>
      </c>
      <c r="K46" s="46">
        <v>9199</v>
      </c>
      <c r="L46" s="47">
        <v>0</v>
      </c>
      <c r="M46" s="46">
        <v>3382</v>
      </c>
      <c r="N46" s="47">
        <v>0</v>
      </c>
      <c r="O46" s="46">
        <v>0</v>
      </c>
      <c r="P46" s="46">
        <v>0</v>
      </c>
      <c r="Q46" s="46">
        <v>0</v>
      </c>
      <c r="R46" s="46">
        <v>0</v>
      </c>
      <c r="S46" s="47">
        <v>0</v>
      </c>
      <c r="T46" s="46">
        <v>0</v>
      </c>
      <c r="U46" s="47">
        <v>0</v>
      </c>
      <c r="V46" s="46">
        <v>35893</v>
      </c>
      <c r="W46" s="47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8">
        <v>129730</v>
      </c>
      <c r="AD46" s="49">
        <v>0</v>
      </c>
      <c r="AE46" s="48">
        <v>136393</v>
      </c>
      <c r="AF46" s="49">
        <v>0</v>
      </c>
      <c r="AG46" s="7"/>
      <c r="AH46" s="48">
        <v>136580</v>
      </c>
      <c r="AI46" s="49"/>
      <c r="AJ46" s="48">
        <v>136580</v>
      </c>
      <c r="AK46" s="54">
        <v>-0.001369160931322302</v>
      </c>
      <c r="AL46" s="7"/>
      <c r="AN46" s="16">
        <v>41</v>
      </c>
    </row>
    <row r="47" spans="1:40">
      <c r="A47">
        <v>10000950</v>
      </c>
      <c r="B47" s="51" t="s">
        <v>126</v>
      </c>
      <c r="C47" s="52"/>
      <c r="D47" s="53" t="s">
        <v>66</v>
      </c>
      <c r="E47" s="50">
        <v>0</v>
      </c>
      <c r="F47" s="49">
        <v>0</v>
      </c>
      <c r="G47" s="46">
        <v>10520</v>
      </c>
      <c r="H47" s="47">
        <v>0</v>
      </c>
      <c r="I47" s="46">
        <v>518</v>
      </c>
      <c r="J47" s="47">
        <v>0</v>
      </c>
      <c r="K47" s="46">
        <v>0</v>
      </c>
      <c r="L47" s="47">
        <v>0</v>
      </c>
      <c r="M47" s="46">
        <v>1298</v>
      </c>
      <c r="N47" s="47">
        <v>0</v>
      </c>
      <c r="O47" s="46">
        <v>0</v>
      </c>
      <c r="P47" s="46">
        <v>0</v>
      </c>
      <c r="Q47" s="46">
        <v>0</v>
      </c>
      <c r="R47" s="46">
        <v>0</v>
      </c>
      <c r="S47" s="47">
        <v>0</v>
      </c>
      <c r="T47" s="46">
        <v>0</v>
      </c>
      <c r="U47" s="47">
        <v>0</v>
      </c>
      <c r="V47" s="46">
        <v>0</v>
      </c>
      <c r="W47" s="47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8">
        <v>12336</v>
      </c>
      <c r="AD47" s="49">
        <v>0</v>
      </c>
      <c r="AE47" s="48">
        <v>12336</v>
      </c>
      <c r="AF47" s="49">
        <v>0</v>
      </c>
      <c r="AG47" s="7"/>
      <c r="AH47" s="48">
        <v>9976</v>
      </c>
      <c r="AI47" s="49"/>
      <c r="AJ47" s="48">
        <v>9976</v>
      </c>
      <c r="AK47" s="54">
        <v>0.23656776263031276</v>
      </c>
      <c r="AL47" s="7"/>
      <c r="AN47" s="16">
        <v>42</v>
      </c>
    </row>
    <row r="48" spans="1:40">
      <c r="A48">
        <v>10000961</v>
      </c>
      <c r="B48" s="51" t="s">
        <v>127</v>
      </c>
      <c r="C48" s="52"/>
      <c r="D48" s="53" t="s">
        <v>73</v>
      </c>
      <c r="E48" s="50">
        <v>4500036</v>
      </c>
      <c r="F48" s="49">
        <v>613309</v>
      </c>
      <c r="G48" s="46">
        <v>1061065</v>
      </c>
      <c r="H48" s="47">
        <v>35398</v>
      </c>
      <c r="I48" s="46">
        <v>43222</v>
      </c>
      <c r="J48" s="47">
        <v>1442</v>
      </c>
      <c r="K48" s="46">
        <v>80347</v>
      </c>
      <c r="L48" s="47">
        <v>974</v>
      </c>
      <c r="M48" s="46">
        <v>285975</v>
      </c>
      <c r="N48" s="47">
        <v>12938</v>
      </c>
      <c r="O48" s="46">
        <v>62505</v>
      </c>
      <c r="P48" s="46">
        <v>93800</v>
      </c>
      <c r="Q48" s="46">
        <v>95590</v>
      </c>
      <c r="R48" s="46">
        <v>438800</v>
      </c>
      <c r="S48" s="47">
        <v>0</v>
      </c>
      <c r="T48" s="46">
        <v>0</v>
      </c>
      <c r="U48" s="47">
        <v>0</v>
      </c>
      <c r="V48" s="46">
        <v>1899620</v>
      </c>
      <c r="W48" s="47">
        <v>110894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48">
        <v>4060924</v>
      </c>
      <c r="AD48" s="49">
        <v>255446</v>
      </c>
      <c r="AE48" s="48">
        <v>8560960</v>
      </c>
      <c r="AF48" s="49">
        <v>868755</v>
      </c>
      <c r="AG48" s="7"/>
      <c r="AH48" s="48">
        <v>8245176</v>
      </c>
      <c r="AI48" s="49">
        <v>411037</v>
      </c>
      <c r="AJ48" s="48">
        <v>8656213</v>
      </c>
      <c r="AK48" s="54">
        <v>-0.011004003713864249</v>
      </c>
      <c r="AL48" s="7"/>
      <c r="AN48" s="16">
        <v>43</v>
      </c>
    </row>
    <row r="49" spans="1:40">
      <c r="A49">
        <v>10000975</v>
      </c>
      <c r="B49" s="51" t="s">
        <v>128</v>
      </c>
      <c r="C49" s="52"/>
      <c r="D49" s="53" t="s">
        <v>66</v>
      </c>
      <c r="E49" s="50">
        <v>1245549</v>
      </c>
      <c r="F49" s="49">
        <v>555294</v>
      </c>
      <c r="G49" s="46">
        <v>1470431</v>
      </c>
      <c r="H49" s="47">
        <v>266101</v>
      </c>
      <c r="I49" s="46">
        <v>168362</v>
      </c>
      <c r="J49" s="47">
        <v>30468</v>
      </c>
      <c r="K49" s="46">
        <v>816716</v>
      </c>
      <c r="L49" s="47">
        <v>196410</v>
      </c>
      <c r="M49" s="46">
        <v>154971</v>
      </c>
      <c r="N49" s="47">
        <v>29352</v>
      </c>
      <c r="O49" s="46">
        <v>0</v>
      </c>
      <c r="P49" s="46">
        <v>341200</v>
      </c>
      <c r="Q49" s="46">
        <v>24442</v>
      </c>
      <c r="R49" s="46">
        <v>40928</v>
      </c>
      <c r="S49" s="47">
        <v>0</v>
      </c>
      <c r="T49" s="46">
        <v>0</v>
      </c>
      <c r="U49" s="47">
        <v>0</v>
      </c>
      <c r="V49" s="46">
        <v>0</v>
      </c>
      <c r="W49" s="47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8">
        <v>3017050</v>
      </c>
      <c r="AD49" s="49">
        <v>863531</v>
      </c>
      <c r="AE49" s="48">
        <v>4262599</v>
      </c>
      <c r="AF49" s="49">
        <v>1418825</v>
      </c>
      <c r="AG49" s="7"/>
      <c r="AH49" s="48">
        <v>3428538</v>
      </c>
      <c r="AI49" s="49">
        <v>360828</v>
      </c>
      <c r="AJ49" s="48">
        <v>3789366</v>
      </c>
      <c r="AK49" s="54">
        <v>0.12488447935617726</v>
      </c>
      <c r="AL49" s="7"/>
      <c r="AN49" s="16">
        <v>44</v>
      </c>
    </row>
    <row r="50" spans="1:40">
      <c r="A50">
        <v>10001000</v>
      </c>
      <c r="B50" s="51" t="s">
        <v>129</v>
      </c>
      <c r="C50" s="52"/>
      <c r="D50" s="53" t="s">
        <v>109</v>
      </c>
      <c r="E50" s="50">
        <v>132056</v>
      </c>
      <c r="F50" s="49">
        <v>0</v>
      </c>
      <c r="G50" s="46">
        <v>74071</v>
      </c>
      <c r="H50" s="47">
        <v>0</v>
      </c>
      <c r="I50" s="46">
        <v>13332</v>
      </c>
      <c r="J50" s="47">
        <v>0</v>
      </c>
      <c r="K50" s="46">
        <v>107575</v>
      </c>
      <c r="L50" s="47">
        <v>0</v>
      </c>
      <c r="M50" s="46">
        <v>6781</v>
      </c>
      <c r="N50" s="47">
        <v>0</v>
      </c>
      <c r="O50" s="46">
        <v>0</v>
      </c>
      <c r="P50" s="46">
        <v>0</v>
      </c>
      <c r="Q50" s="46">
        <v>0</v>
      </c>
      <c r="R50" s="46">
        <v>0</v>
      </c>
      <c r="S50" s="47">
        <v>0</v>
      </c>
      <c r="T50" s="46">
        <v>0</v>
      </c>
      <c r="U50" s="47">
        <v>0</v>
      </c>
      <c r="V50" s="46">
        <v>0</v>
      </c>
      <c r="W50" s="47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8">
        <v>201759</v>
      </c>
      <c r="AD50" s="49">
        <v>0</v>
      </c>
      <c r="AE50" s="48">
        <v>333815</v>
      </c>
      <c r="AF50" s="49">
        <v>0</v>
      </c>
      <c r="AG50" s="7"/>
      <c r="AH50" s="48">
        <v>384911</v>
      </c>
      <c r="AI50" s="49"/>
      <c r="AJ50" s="48">
        <v>384911</v>
      </c>
      <c r="AK50" s="54">
        <v>-0.13274757021753081</v>
      </c>
      <c r="AL50" s="7"/>
      <c r="AN50" s="16">
        <v>45</v>
      </c>
    </row>
    <row r="51" spans="1:40">
      <c r="A51">
        <v>10001005</v>
      </c>
      <c r="B51" s="51" t="s">
        <v>130</v>
      </c>
      <c r="C51" s="52"/>
      <c r="D51" s="53" t="s">
        <v>109</v>
      </c>
      <c r="E51" s="50">
        <v>2178</v>
      </c>
      <c r="F51" s="49">
        <v>0</v>
      </c>
      <c r="G51" s="46">
        <v>48546</v>
      </c>
      <c r="H51" s="47">
        <v>0</v>
      </c>
      <c r="I51" s="46">
        <v>7762</v>
      </c>
      <c r="J51" s="47">
        <v>0</v>
      </c>
      <c r="K51" s="46">
        <v>19060</v>
      </c>
      <c r="L51" s="47">
        <v>0</v>
      </c>
      <c r="M51" s="46">
        <v>4763</v>
      </c>
      <c r="N51" s="47">
        <v>0</v>
      </c>
      <c r="O51" s="46">
        <v>0</v>
      </c>
      <c r="P51" s="46">
        <v>0</v>
      </c>
      <c r="Q51" s="46">
        <v>0</v>
      </c>
      <c r="R51" s="46">
        <v>0</v>
      </c>
      <c r="S51" s="47">
        <v>0</v>
      </c>
      <c r="T51" s="46">
        <v>0</v>
      </c>
      <c r="U51" s="47">
        <v>0</v>
      </c>
      <c r="V51" s="46">
        <v>0</v>
      </c>
      <c r="W51" s="47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8">
        <v>80131</v>
      </c>
      <c r="AD51" s="49">
        <v>0</v>
      </c>
      <c r="AE51" s="48">
        <v>82309</v>
      </c>
      <c r="AF51" s="49">
        <v>0</v>
      </c>
      <c r="AG51" s="7"/>
      <c r="AH51" s="48">
        <v>152365</v>
      </c>
      <c r="AI51" s="49"/>
      <c r="AJ51" s="48">
        <v>152365</v>
      </c>
      <c r="AK51" s="54">
        <v>-0.45979063433203166</v>
      </c>
      <c r="AL51" s="7"/>
      <c r="AN51" s="16">
        <v>46</v>
      </c>
    </row>
    <row r="52" spans="1:40" ht="54">
      <c r="A52">
        <v>10001093</v>
      </c>
      <c r="B52" s="51" t="s">
        <v>131</v>
      </c>
      <c r="C52" s="52" t="s">
        <v>132</v>
      </c>
      <c r="D52" s="53" t="s">
        <v>83</v>
      </c>
      <c r="E52" s="50">
        <v>36003</v>
      </c>
      <c r="F52" s="49">
        <v>0</v>
      </c>
      <c r="G52" s="46">
        <v>40439</v>
      </c>
      <c r="H52" s="47">
        <v>0</v>
      </c>
      <c r="I52" s="46">
        <v>4477</v>
      </c>
      <c r="J52" s="47">
        <v>0</v>
      </c>
      <c r="K52" s="46">
        <v>12025</v>
      </c>
      <c r="L52" s="47">
        <v>0</v>
      </c>
      <c r="M52" s="46">
        <v>6122</v>
      </c>
      <c r="N52" s="47">
        <v>0</v>
      </c>
      <c r="O52" s="46">
        <v>0</v>
      </c>
      <c r="P52" s="46">
        <v>0</v>
      </c>
      <c r="Q52" s="46">
        <v>0</v>
      </c>
      <c r="R52" s="46">
        <v>0</v>
      </c>
      <c r="S52" s="47">
        <v>0</v>
      </c>
      <c r="T52" s="46">
        <v>0</v>
      </c>
      <c r="U52" s="47">
        <v>0</v>
      </c>
      <c r="V52" s="46">
        <v>0</v>
      </c>
      <c r="W52" s="47">
        <v>0</v>
      </c>
      <c r="X52" s="46">
        <v>0</v>
      </c>
      <c r="Y52" s="46">
        <v>0</v>
      </c>
      <c r="Z52" s="46">
        <v>0</v>
      </c>
      <c r="AA52" s="46">
        <v>0</v>
      </c>
      <c r="AB52" s="46">
        <v>0</v>
      </c>
      <c r="AC52" s="48">
        <v>63063</v>
      </c>
      <c r="AD52" s="49">
        <v>0</v>
      </c>
      <c r="AE52" s="48">
        <v>99066</v>
      </c>
      <c r="AF52" s="49">
        <v>0</v>
      </c>
      <c r="AG52" s="7"/>
      <c r="AH52" s="48">
        <v>108496</v>
      </c>
      <c r="AI52" s="49"/>
      <c r="AJ52" s="48">
        <v>108496</v>
      </c>
      <c r="AK52" s="54">
        <v>-0.0869156466597847</v>
      </c>
      <c r="AL52" s="7"/>
      <c r="AN52" s="16">
        <v>47</v>
      </c>
    </row>
    <row r="53" spans="1:40">
      <c r="A53">
        <v>10007788</v>
      </c>
      <c r="B53" s="51" t="s">
        <v>133</v>
      </c>
      <c r="C53" s="52"/>
      <c r="D53" s="53" t="s">
        <v>75</v>
      </c>
      <c r="E53" s="50">
        <v>16607852</v>
      </c>
      <c r="F53" s="49">
        <v>0</v>
      </c>
      <c r="G53" s="46">
        <v>20184</v>
      </c>
      <c r="H53" s="47">
        <v>0</v>
      </c>
      <c r="I53" s="46">
        <v>7</v>
      </c>
      <c r="J53" s="47">
        <v>0</v>
      </c>
      <c r="K53" s="46">
        <v>38891</v>
      </c>
      <c r="L53" s="47">
        <v>0</v>
      </c>
      <c r="M53" s="46">
        <v>273876</v>
      </c>
      <c r="N53" s="47">
        <v>0</v>
      </c>
      <c r="O53" s="46">
        <v>439850</v>
      </c>
      <c r="P53" s="46">
        <v>0</v>
      </c>
      <c r="Q53" s="46">
        <v>12364</v>
      </c>
      <c r="R53" s="46">
        <v>94850</v>
      </c>
      <c r="S53" s="47">
        <v>0</v>
      </c>
      <c r="T53" s="46">
        <v>47473</v>
      </c>
      <c r="U53" s="47">
        <v>0</v>
      </c>
      <c r="V53" s="46">
        <v>0</v>
      </c>
      <c r="W53" s="47">
        <v>0</v>
      </c>
      <c r="X53" s="46">
        <v>774997</v>
      </c>
      <c r="Y53" s="46">
        <v>0</v>
      </c>
      <c r="Z53" s="46">
        <v>525938</v>
      </c>
      <c r="AA53" s="46">
        <v>14296</v>
      </c>
      <c r="AB53" s="46">
        <v>70817</v>
      </c>
      <c r="AC53" s="48">
        <v>2313543</v>
      </c>
      <c r="AD53" s="49">
        <v>0</v>
      </c>
      <c r="AE53" s="48">
        <v>18921395</v>
      </c>
      <c r="AF53" s="49">
        <v>0</v>
      </c>
      <c r="AG53" s="7"/>
      <c r="AH53" s="48">
        <v>18107597</v>
      </c>
      <c r="AI53" s="49"/>
      <c r="AJ53" s="48">
        <v>18107597</v>
      </c>
      <c r="AK53" s="54">
        <v>0.044942352096747018</v>
      </c>
      <c r="AL53" s="7"/>
      <c r="AN53" s="16">
        <v>48</v>
      </c>
    </row>
    <row r="54" spans="1:40">
      <c r="A54">
        <v>10001116</v>
      </c>
      <c r="B54" s="51" t="s">
        <v>134</v>
      </c>
      <c r="C54" s="52"/>
      <c r="D54" s="53" t="s">
        <v>75</v>
      </c>
      <c r="E54" s="50">
        <v>56888</v>
      </c>
      <c r="F54" s="49">
        <v>0</v>
      </c>
      <c r="G54" s="46">
        <v>0</v>
      </c>
      <c r="H54" s="47">
        <v>0</v>
      </c>
      <c r="I54" s="46">
        <v>0</v>
      </c>
      <c r="J54" s="47">
        <v>0</v>
      </c>
      <c r="K54" s="46">
        <v>37077</v>
      </c>
      <c r="L54" s="47">
        <v>0</v>
      </c>
      <c r="M54" s="46">
        <v>1000</v>
      </c>
      <c r="N54" s="47">
        <v>0</v>
      </c>
      <c r="O54" s="46">
        <v>0</v>
      </c>
      <c r="P54" s="46">
        <v>0</v>
      </c>
      <c r="Q54" s="46">
        <v>0</v>
      </c>
      <c r="R54" s="46">
        <v>0</v>
      </c>
      <c r="S54" s="47">
        <v>0</v>
      </c>
      <c r="T54" s="46">
        <v>0</v>
      </c>
      <c r="U54" s="47">
        <v>0</v>
      </c>
      <c r="V54" s="46">
        <v>0</v>
      </c>
      <c r="W54" s="47">
        <v>0</v>
      </c>
      <c r="X54" s="46">
        <v>0</v>
      </c>
      <c r="Y54" s="46">
        <v>0</v>
      </c>
      <c r="Z54" s="46">
        <v>0</v>
      </c>
      <c r="AA54" s="46">
        <v>0</v>
      </c>
      <c r="AB54" s="46">
        <v>0</v>
      </c>
      <c r="AC54" s="48">
        <v>38077</v>
      </c>
      <c r="AD54" s="49">
        <v>0</v>
      </c>
      <c r="AE54" s="48">
        <v>94965</v>
      </c>
      <c r="AF54" s="49">
        <v>0</v>
      </c>
      <c r="AG54" s="7"/>
      <c r="AH54" s="48">
        <v>138324</v>
      </c>
      <c r="AI54" s="49"/>
      <c r="AJ54" s="48">
        <v>138324</v>
      </c>
      <c r="AK54" s="54">
        <v>-0.31345970330528322</v>
      </c>
      <c r="AL54" s="7"/>
      <c r="AN54" s="16">
        <v>49</v>
      </c>
    </row>
    <row r="55" spans="1:40">
      <c r="A55">
        <v>10001143</v>
      </c>
      <c r="B55" s="51" t="s">
        <v>135</v>
      </c>
      <c r="C55" s="52"/>
      <c r="D55" s="53" t="s">
        <v>66</v>
      </c>
      <c r="E55" s="50">
        <v>1775813</v>
      </c>
      <c r="F55" s="49">
        <v>1060420</v>
      </c>
      <c r="G55" s="46">
        <v>1494170</v>
      </c>
      <c r="H55" s="47">
        <v>296635</v>
      </c>
      <c r="I55" s="46">
        <v>291828</v>
      </c>
      <c r="J55" s="47">
        <v>57936</v>
      </c>
      <c r="K55" s="46">
        <v>493601</v>
      </c>
      <c r="L55" s="47">
        <v>16254</v>
      </c>
      <c r="M55" s="46">
        <v>257394</v>
      </c>
      <c r="N55" s="47">
        <v>46376</v>
      </c>
      <c r="O55" s="46">
        <v>46300</v>
      </c>
      <c r="P55" s="46">
        <v>354272</v>
      </c>
      <c r="Q55" s="46">
        <v>108581</v>
      </c>
      <c r="R55" s="46">
        <v>57240</v>
      </c>
      <c r="S55" s="47">
        <v>0</v>
      </c>
      <c r="T55" s="46">
        <v>0</v>
      </c>
      <c r="U55" s="47">
        <v>0</v>
      </c>
      <c r="V55" s="46">
        <v>90698</v>
      </c>
      <c r="W55" s="47">
        <v>19552</v>
      </c>
      <c r="X55" s="46">
        <v>0</v>
      </c>
      <c r="Y55" s="46">
        <v>0</v>
      </c>
      <c r="Z55" s="46">
        <v>0</v>
      </c>
      <c r="AA55" s="46">
        <v>0</v>
      </c>
      <c r="AB55" s="46">
        <v>0</v>
      </c>
      <c r="AC55" s="48">
        <v>3194084</v>
      </c>
      <c r="AD55" s="49">
        <v>791025</v>
      </c>
      <c r="AE55" s="48">
        <v>4969897</v>
      </c>
      <c r="AF55" s="49">
        <v>1851445</v>
      </c>
      <c r="AG55" s="7"/>
      <c r="AH55" s="48">
        <v>4953660</v>
      </c>
      <c r="AI55" s="49">
        <v>634952</v>
      </c>
      <c r="AJ55" s="48">
        <v>5588612</v>
      </c>
      <c r="AK55" s="54">
        <v>-0.11070995803609197</v>
      </c>
      <c r="AL55" s="7"/>
      <c r="AN55" s="16">
        <v>50</v>
      </c>
    </row>
    <row r="56" spans="1:40">
      <c r="A56">
        <v>10002061</v>
      </c>
      <c r="B56" s="51" t="s">
        <v>136</v>
      </c>
      <c r="C56" s="52"/>
      <c r="D56" s="53" t="s">
        <v>75</v>
      </c>
      <c r="E56" s="50">
        <v>3203</v>
      </c>
      <c r="F56" s="49">
        <v>0</v>
      </c>
      <c r="G56" s="46">
        <v>72936</v>
      </c>
      <c r="H56" s="47">
        <v>0</v>
      </c>
      <c r="I56" s="46">
        <v>18948</v>
      </c>
      <c r="J56" s="47">
        <v>0</v>
      </c>
      <c r="K56" s="46">
        <v>501</v>
      </c>
      <c r="L56" s="47">
        <v>0</v>
      </c>
      <c r="M56" s="46">
        <v>2451</v>
      </c>
      <c r="N56" s="47">
        <v>0</v>
      </c>
      <c r="O56" s="46">
        <v>0</v>
      </c>
      <c r="P56" s="46">
        <v>0</v>
      </c>
      <c r="Q56" s="46">
        <v>0</v>
      </c>
      <c r="R56" s="46">
        <v>0</v>
      </c>
      <c r="S56" s="47">
        <v>0</v>
      </c>
      <c r="T56" s="46">
        <v>0</v>
      </c>
      <c r="U56" s="47">
        <v>0</v>
      </c>
      <c r="V56" s="46">
        <v>0</v>
      </c>
      <c r="W56" s="47">
        <v>0</v>
      </c>
      <c r="X56" s="46">
        <v>0</v>
      </c>
      <c r="Y56" s="46">
        <v>0</v>
      </c>
      <c r="Z56" s="46">
        <v>0</v>
      </c>
      <c r="AA56" s="46">
        <v>0</v>
      </c>
      <c r="AB56" s="46">
        <v>0</v>
      </c>
      <c r="AC56" s="48">
        <v>94836</v>
      </c>
      <c r="AD56" s="49">
        <v>0</v>
      </c>
      <c r="AE56" s="48">
        <v>98039</v>
      </c>
      <c r="AF56" s="49">
        <v>0</v>
      </c>
      <c r="AG56" s="7"/>
      <c r="AH56" s="48">
        <v>70864</v>
      </c>
      <c r="AI56" s="49"/>
      <c r="AJ56" s="48">
        <v>70864</v>
      </c>
      <c r="AK56" s="54">
        <v>0.38348103409347484</v>
      </c>
      <c r="AL56" s="7"/>
      <c r="AN56" s="16">
        <v>51</v>
      </c>
    </row>
    <row r="57" spans="1:40">
      <c r="A57">
        <v>10007141</v>
      </c>
      <c r="B57" s="51" t="s">
        <v>137</v>
      </c>
      <c r="C57" s="52" t="s">
        <v>138</v>
      </c>
      <c r="D57" s="53" t="s">
        <v>109</v>
      </c>
      <c r="E57" s="50">
        <v>7992773</v>
      </c>
      <c r="F57" s="49">
        <v>793298</v>
      </c>
      <c r="G57" s="46">
        <v>2680947</v>
      </c>
      <c r="H57" s="47">
        <v>361807</v>
      </c>
      <c r="I57" s="46">
        <v>476911</v>
      </c>
      <c r="J57" s="47">
        <v>64361</v>
      </c>
      <c r="K57" s="46">
        <v>525237</v>
      </c>
      <c r="L57" s="47">
        <v>1643</v>
      </c>
      <c r="M57" s="46">
        <v>406244</v>
      </c>
      <c r="N57" s="47">
        <v>50592</v>
      </c>
      <c r="O57" s="46">
        <v>300950</v>
      </c>
      <c r="P57" s="46">
        <v>397362</v>
      </c>
      <c r="Q57" s="46">
        <v>223091</v>
      </c>
      <c r="R57" s="46">
        <v>628958</v>
      </c>
      <c r="S57" s="47">
        <v>0</v>
      </c>
      <c r="T57" s="46">
        <v>4400</v>
      </c>
      <c r="U57" s="47">
        <v>0</v>
      </c>
      <c r="V57" s="46">
        <v>0</v>
      </c>
      <c r="W57" s="47">
        <v>0</v>
      </c>
      <c r="X57" s="46">
        <v>208530</v>
      </c>
      <c r="Y57" s="46">
        <v>0</v>
      </c>
      <c r="Z57" s="46">
        <v>24897</v>
      </c>
      <c r="AA57" s="46">
        <v>21180</v>
      </c>
      <c r="AB57" s="46">
        <v>0</v>
      </c>
      <c r="AC57" s="48">
        <v>5898707</v>
      </c>
      <c r="AD57" s="49">
        <v>875765</v>
      </c>
      <c r="AE57" s="48">
        <v>13891480</v>
      </c>
      <c r="AF57" s="49">
        <v>1669063</v>
      </c>
      <c r="AG57" s="7"/>
      <c r="AH57" s="48">
        <v>13496208</v>
      </c>
      <c r="AI57" s="49">
        <v>499922</v>
      </c>
      <c r="AJ57" s="48">
        <v>13996130</v>
      </c>
      <c r="AK57" s="54">
        <v>-0.0074770668749147085</v>
      </c>
      <c r="AL57" s="7"/>
      <c r="AN57" s="16">
        <v>52</v>
      </c>
    </row>
    <row r="58" spans="1:40">
      <c r="A58">
        <v>10005972</v>
      </c>
      <c r="B58" s="51" t="s">
        <v>139</v>
      </c>
      <c r="C58" s="52"/>
      <c r="D58" s="53" t="s">
        <v>109</v>
      </c>
      <c r="E58" s="50">
        <v>162207</v>
      </c>
      <c r="F58" s="49">
        <v>0</v>
      </c>
      <c r="G58" s="46">
        <v>104277</v>
      </c>
      <c r="H58" s="47">
        <v>0</v>
      </c>
      <c r="I58" s="46">
        <v>13329</v>
      </c>
      <c r="J58" s="47">
        <v>0</v>
      </c>
      <c r="K58" s="46">
        <v>46096</v>
      </c>
      <c r="L58" s="47">
        <v>0</v>
      </c>
      <c r="M58" s="46">
        <v>11614</v>
      </c>
      <c r="N58" s="47">
        <v>0</v>
      </c>
      <c r="O58" s="46">
        <v>0</v>
      </c>
      <c r="P58" s="46">
        <v>0</v>
      </c>
      <c r="Q58" s="46">
        <v>0</v>
      </c>
      <c r="R58" s="46">
        <v>0</v>
      </c>
      <c r="S58" s="47">
        <v>0</v>
      </c>
      <c r="T58" s="46">
        <v>0</v>
      </c>
      <c r="U58" s="47">
        <v>0</v>
      </c>
      <c r="V58" s="46">
        <v>0</v>
      </c>
      <c r="W58" s="47">
        <v>0</v>
      </c>
      <c r="X58" s="46">
        <v>0</v>
      </c>
      <c r="Y58" s="46">
        <v>0</v>
      </c>
      <c r="Z58" s="46">
        <v>0</v>
      </c>
      <c r="AA58" s="46">
        <v>0</v>
      </c>
      <c r="AB58" s="46">
        <v>0</v>
      </c>
      <c r="AC58" s="48">
        <v>175316</v>
      </c>
      <c r="AD58" s="49">
        <v>0</v>
      </c>
      <c r="AE58" s="48">
        <v>337523</v>
      </c>
      <c r="AF58" s="49">
        <v>0</v>
      </c>
      <c r="AG58" s="7"/>
      <c r="AH58" s="48">
        <v>212319</v>
      </c>
      <c r="AI58" s="49"/>
      <c r="AJ58" s="48">
        <v>212319</v>
      </c>
      <c r="AK58" s="54">
        <v>0.58969757770147746</v>
      </c>
      <c r="AL58" s="7"/>
      <c r="AN58" s="16">
        <v>53</v>
      </c>
    </row>
    <row r="59" spans="1:40">
      <c r="A59">
        <v>10007848</v>
      </c>
      <c r="B59" s="51" t="s">
        <v>140</v>
      </c>
      <c r="C59" s="52"/>
      <c r="D59" s="53" t="s">
        <v>109</v>
      </c>
      <c r="E59" s="50">
        <v>2585874</v>
      </c>
      <c r="F59" s="49">
        <v>546612</v>
      </c>
      <c r="G59" s="46">
        <v>1306154</v>
      </c>
      <c r="H59" s="47">
        <v>216602</v>
      </c>
      <c r="I59" s="46">
        <v>236395</v>
      </c>
      <c r="J59" s="47">
        <v>39202</v>
      </c>
      <c r="K59" s="46">
        <v>265003</v>
      </c>
      <c r="L59" s="47">
        <v>2495</v>
      </c>
      <c r="M59" s="46">
        <v>265687</v>
      </c>
      <c r="N59" s="47">
        <v>39936</v>
      </c>
      <c r="O59" s="46">
        <v>231500</v>
      </c>
      <c r="P59" s="46">
        <v>257263</v>
      </c>
      <c r="Q59" s="46">
        <v>64174</v>
      </c>
      <c r="R59" s="46">
        <v>324635</v>
      </c>
      <c r="S59" s="47">
        <v>0</v>
      </c>
      <c r="T59" s="46">
        <v>0</v>
      </c>
      <c r="U59" s="47">
        <v>0</v>
      </c>
      <c r="V59" s="46">
        <v>0</v>
      </c>
      <c r="W59" s="47">
        <v>0</v>
      </c>
      <c r="X59" s="46">
        <v>69179</v>
      </c>
      <c r="Y59" s="46">
        <v>0</v>
      </c>
      <c r="Z59" s="46">
        <v>0</v>
      </c>
      <c r="AA59" s="46">
        <v>0</v>
      </c>
      <c r="AB59" s="46">
        <v>0</v>
      </c>
      <c r="AC59" s="48">
        <v>3019990</v>
      </c>
      <c r="AD59" s="49">
        <v>555498</v>
      </c>
      <c r="AE59" s="48">
        <v>5605864</v>
      </c>
      <c r="AF59" s="49">
        <v>1102110</v>
      </c>
      <c r="AG59" s="7"/>
      <c r="AH59" s="48">
        <v>6210122</v>
      </c>
      <c r="AI59" s="49">
        <v>372694</v>
      </c>
      <c r="AJ59" s="48">
        <v>6582816</v>
      </c>
      <c r="AK59" s="54">
        <v>-0.1484094345034101</v>
      </c>
      <c r="AL59" s="7"/>
      <c r="AN59" s="16">
        <v>54</v>
      </c>
    </row>
    <row r="60" spans="1:40" ht="108">
      <c r="A60">
        <v>10001378</v>
      </c>
      <c r="B60" s="51" t="s">
        <v>141</v>
      </c>
      <c r="C60" s="52" t="s">
        <v>142</v>
      </c>
      <c r="D60" s="53" t="s">
        <v>107</v>
      </c>
      <c r="E60" s="50">
        <v>147126</v>
      </c>
      <c r="F60" s="49">
        <v>0</v>
      </c>
      <c r="G60" s="46">
        <v>67582</v>
      </c>
      <c r="H60" s="47">
        <v>0</v>
      </c>
      <c r="I60" s="46">
        <v>13005</v>
      </c>
      <c r="J60" s="47">
        <v>0</v>
      </c>
      <c r="K60" s="46">
        <v>102384</v>
      </c>
      <c r="L60" s="47">
        <v>0</v>
      </c>
      <c r="M60" s="46">
        <v>4476</v>
      </c>
      <c r="N60" s="47">
        <v>0</v>
      </c>
      <c r="O60" s="46">
        <v>0</v>
      </c>
      <c r="P60" s="46">
        <v>0</v>
      </c>
      <c r="Q60" s="46">
        <v>0</v>
      </c>
      <c r="R60" s="46">
        <v>0</v>
      </c>
      <c r="S60" s="47">
        <v>0</v>
      </c>
      <c r="T60" s="46">
        <v>0</v>
      </c>
      <c r="U60" s="47">
        <v>0</v>
      </c>
      <c r="V60" s="46">
        <v>0</v>
      </c>
      <c r="W60" s="47">
        <v>0</v>
      </c>
      <c r="X60" s="46">
        <v>0</v>
      </c>
      <c r="Y60" s="46">
        <v>0</v>
      </c>
      <c r="Z60" s="46">
        <v>0</v>
      </c>
      <c r="AA60" s="46">
        <v>0</v>
      </c>
      <c r="AB60" s="46">
        <v>0</v>
      </c>
      <c r="AC60" s="48">
        <v>187447</v>
      </c>
      <c r="AD60" s="49">
        <v>0</v>
      </c>
      <c r="AE60" s="48">
        <v>334573</v>
      </c>
      <c r="AF60" s="49">
        <v>0</v>
      </c>
      <c r="AG60" s="7"/>
      <c r="AH60" s="48">
        <v>434218</v>
      </c>
      <c r="AI60" s="49"/>
      <c r="AJ60" s="48">
        <v>434218</v>
      </c>
      <c r="AK60" s="54">
        <v>-0.22948150468198003</v>
      </c>
      <c r="AL60" s="7"/>
      <c r="AN60" s="16">
        <v>55</v>
      </c>
    </row>
    <row r="61" spans="1:40" ht="54">
      <c r="A61">
        <v>10007137</v>
      </c>
      <c r="B61" s="51" t="s">
        <v>143</v>
      </c>
      <c r="C61" s="52" t="s">
        <v>144</v>
      </c>
      <c r="D61" s="53" t="s">
        <v>66</v>
      </c>
      <c r="E61" s="50">
        <v>455825</v>
      </c>
      <c r="F61" s="49">
        <v>0</v>
      </c>
      <c r="G61" s="46">
        <v>707434</v>
      </c>
      <c r="H61" s="47">
        <v>0</v>
      </c>
      <c r="I61" s="46">
        <v>120013</v>
      </c>
      <c r="J61" s="47">
        <v>0</v>
      </c>
      <c r="K61" s="46">
        <v>161407</v>
      </c>
      <c r="L61" s="47">
        <v>0</v>
      </c>
      <c r="M61" s="46">
        <v>150368</v>
      </c>
      <c r="N61" s="47">
        <v>0</v>
      </c>
      <c r="O61" s="46">
        <v>9260</v>
      </c>
      <c r="P61" s="46">
        <v>0</v>
      </c>
      <c r="Q61" s="46">
        <v>29183</v>
      </c>
      <c r="R61" s="46">
        <v>122224</v>
      </c>
      <c r="S61" s="47">
        <v>0</v>
      </c>
      <c r="T61" s="46">
        <v>0</v>
      </c>
      <c r="U61" s="47">
        <v>0</v>
      </c>
      <c r="V61" s="46">
        <v>0</v>
      </c>
      <c r="W61" s="47">
        <v>0</v>
      </c>
      <c r="X61" s="46">
        <v>0</v>
      </c>
      <c r="Y61" s="46">
        <v>0</v>
      </c>
      <c r="Z61" s="46">
        <v>0</v>
      </c>
      <c r="AA61" s="46">
        <v>0</v>
      </c>
      <c r="AB61" s="46">
        <v>0</v>
      </c>
      <c r="AC61" s="48">
        <v>1299889</v>
      </c>
      <c r="AD61" s="49">
        <v>0</v>
      </c>
      <c r="AE61" s="48">
        <v>1755714</v>
      </c>
      <c r="AF61" s="49">
        <v>0</v>
      </c>
      <c r="AG61" s="7"/>
      <c r="AH61" s="48">
        <v>1788675</v>
      </c>
      <c r="AI61" s="49"/>
      <c r="AJ61" s="48">
        <v>1788675</v>
      </c>
      <c r="AK61" s="54">
        <v>-0.018427607027548323</v>
      </c>
      <c r="AL61" s="7"/>
      <c r="AN61" s="16">
        <v>56</v>
      </c>
    </row>
    <row r="62" spans="1:40">
      <c r="A62">
        <v>10007817</v>
      </c>
      <c r="B62" s="51" t="s">
        <v>145</v>
      </c>
      <c r="C62" s="52"/>
      <c r="D62" s="53" t="s">
        <v>66</v>
      </c>
      <c r="E62" s="50">
        <v>155032</v>
      </c>
      <c r="F62" s="49">
        <v>0</v>
      </c>
      <c r="G62" s="46">
        <v>50116</v>
      </c>
      <c r="H62" s="47">
        <v>0</v>
      </c>
      <c r="I62" s="46">
        <v>6473</v>
      </c>
      <c r="J62" s="47">
        <v>0</v>
      </c>
      <c r="K62" s="46">
        <v>81671</v>
      </c>
      <c r="L62" s="47">
        <v>0</v>
      </c>
      <c r="M62" s="46">
        <v>4896</v>
      </c>
      <c r="N62" s="47">
        <v>0</v>
      </c>
      <c r="O62" s="46">
        <v>0</v>
      </c>
      <c r="P62" s="46">
        <v>0</v>
      </c>
      <c r="Q62" s="46">
        <v>0</v>
      </c>
      <c r="R62" s="46">
        <v>0</v>
      </c>
      <c r="S62" s="47">
        <v>0</v>
      </c>
      <c r="T62" s="46">
        <v>0</v>
      </c>
      <c r="U62" s="47">
        <v>0</v>
      </c>
      <c r="V62" s="46">
        <v>0</v>
      </c>
      <c r="W62" s="47">
        <v>0</v>
      </c>
      <c r="X62" s="46">
        <v>0</v>
      </c>
      <c r="Y62" s="46">
        <v>0</v>
      </c>
      <c r="Z62" s="46">
        <v>0</v>
      </c>
      <c r="AA62" s="46">
        <v>0</v>
      </c>
      <c r="AB62" s="46">
        <v>0</v>
      </c>
      <c r="AC62" s="48">
        <v>143156</v>
      </c>
      <c r="AD62" s="49">
        <v>0</v>
      </c>
      <c r="AE62" s="48">
        <v>298188</v>
      </c>
      <c r="AF62" s="49">
        <v>0</v>
      </c>
      <c r="AG62" s="7"/>
      <c r="AH62" s="48">
        <v>355196</v>
      </c>
      <c r="AI62" s="49"/>
      <c r="AJ62" s="48">
        <v>355196</v>
      </c>
      <c r="AK62" s="54">
        <v>-0.16049730289755515</v>
      </c>
      <c r="AL62" s="7"/>
      <c r="AN62" s="16">
        <v>57</v>
      </c>
    </row>
    <row r="63" spans="1:40">
      <c r="A63">
        <v>10004772</v>
      </c>
      <c r="B63" s="51" t="s">
        <v>146</v>
      </c>
      <c r="C63" s="52"/>
      <c r="D63" s="53" t="s">
        <v>75</v>
      </c>
      <c r="E63" s="50">
        <v>108425</v>
      </c>
      <c r="F63" s="49">
        <v>0</v>
      </c>
      <c r="G63" s="46">
        <v>144048</v>
      </c>
      <c r="H63" s="47">
        <v>0</v>
      </c>
      <c r="I63" s="46">
        <v>31223</v>
      </c>
      <c r="J63" s="47">
        <v>0</v>
      </c>
      <c r="K63" s="46">
        <v>54654</v>
      </c>
      <c r="L63" s="47">
        <v>0</v>
      </c>
      <c r="M63" s="46">
        <v>17171</v>
      </c>
      <c r="N63" s="47">
        <v>0</v>
      </c>
      <c r="O63" s="46">
        <v>0</v>
      </c>
      <c r="P63" s="46">
        <v>0</v>
      </c>
      <c r="Q63" s="46">
        <v>0</v>
      </c>
      <c r="R63" s="46">
        <v>0</v>
      </c>
      <c r="S63" s="47">
        <v>0</v>
      </c>
      <c r="T63" s="46">
        <v>0</v>
      </c>
      <c r="U63" s="47">
        <v>0</v>
      </c>
      <c r="V63" s="46">
        <v>0</v>
      </c>
      <c r="W63" s="47">
        <v>0</v>
      </c>
      <c r="X63" s="46">
        <v>0</v>
      </c>
      <c r="Y63" s="46">
        <v>0</v>
      </c>
      <c r="Z63" s="46">
        <v>0</v>
      </c>
      <c r="AA63" s="46">
        <v>0</v>
      </c>
      <c r="AB63" s="46">
        <v>0</v>
      </c>
      <c r="AC63" s="48">
        <v>247096</v>
      </c>
      <c r="AD63" s="49">
        <v>0</v>
      </c>
      <c r="AE63" s="48">
        <v>355521</v>
      </c>
      <c r="AF63" s="49">
        <v>0</v>
      </c>
      <c r="AG63" s="7"/>
      <c r="AH63" s="48">
        <v>436991</v>
      </c>
      <c r="AI63" s="49"/>
      <c r="AJ63" s="48">
        <v>436991</v>
      </c>
      <c r="AK63" s="54">
        <v>-0.18643404555242557</v>
      </c>
      <c r="AL63" s="7"/>
      <c r="AN63" s="16">
        <v>58</v>
      </c>
    </row>
    <row r="64" spans="1:40">
      <c r="A64">
        <v>10005128</v>
      </c>
      <c r="B64" s="51" t="s">
        <v>147</v>
      </c>
      <c r="C64" s="52"/>
      <c r="D64" s="53" t="s">
        <v>70</v>
      </c>
      <c r="E64" s="50">
        <v>269127</v>
      </c>
      <c r="F64" s="49">
        <v>0</v>
      </c>
      <c r="G64" s="46">
        <v>129031</v>
      </c>
      <c r="H64" s="47">
        <v>0</v>
      </c>
      <c r="I64" s="46">
        <v>19923</v>
      </c>
      <c r="J64" s="47">
        <v>0</v>
      </c>
      <c r="K64" s="46">
        <v>125602</v>
      </c>
      <c r="L64" s="47">
        <v>0</v>
      </c>
      <c r="M64" s="46">
        <v>17077</v>
      </c>
      <c r="N64" s="47">
        <v>0</v>
      </c>
      <c r="O64" s="46">
        <v>0</v>
      </c>
      <c r="P64" s="46">
        <v>0</v>
      </c>
      <c r="Q64" s="46">
        <v>0</v>
      </c>
      <c r="R64" s="46">
        <v>0</v>
      </c>
      <c r="S64" s="47">
        <v>0</v>
      </c>
      <c r="T64" s="46">
        <v>0</v>
      </c>
      <c r="U64" s="47">
        <v>0</v>
      </c>
      <c r="V64" s="46">
        <v>0</v>
      </c>
      <c r="W64" s="47">
        <v>0</v>
      </c>
      <c r="X64" s="46">
        <v>0</v>
      </c>
      <c r="Y64" s="46">
        <v>0</v>
      </c>
      <c r="Z64" s="46">
        <v>0</v>
      </c>
      <c r="AA64" s="46">
        <v>0</v>
      </c>
      <c r="AB64" s="46">
        <v>0</v>
      </c>
      <c r="AC64" s="48">
        <v>291633</v>
      </c>
      <c r="AD64" s="49">
        <v>0</v>
      </c>
      <c r="AE64" s="48">
        <v>560760</v>
      </c>
      <c r="AF64" s="49">
        <v>0</v>
      </c>
      <c r="AG64" s="7"/>
      <c r="AH64" s="48">
        <v>584217</v>
      </c>
      <c r="AI64" s="49"/>
      <c r="AJ64" s="48">
        <v>584217</v>
      </c>
      <c r="AK64" s="54">
        <v>-0.040151176703177076</v>
      </c>
      <c r="AL64" s="7"/>
      <c r="AN64" s="16">
        <v>59</v>
      </c>
    </row>
    <row r="65" spans="1:40">
      <c r="A65">
        <v>10001467</v>
      </c>
      <c r="B65" s="51" t="s">
        <v>148</v>
      </c>
      <c r="C65" s="52"/>
      <c r="D65" s="53" t="s">
        <v>70</v>
      </c>
      <c r="E65" s="50">
        <v>114031</v>
      </c>
      <c r="F65" s="49">
        <v>0</v>
      </c>
      <c r="G65" s="46">
        <v>61608</v>
      </c>
      <c r="H65" s="47">
        <v>0</v>
      </c>
      <c r="I65" s="46">
        <v>8594</v>
      </c>
      <c r="J65" s="47">
        <v>0</v>
      </c>
      <c r="K65" s="46">
        <v>106011</v>
      </c>
      <c r="L65" s="47">
        <v>0</v>
      </c>
      <c r="M65" s="46">
        <v>9625</v>
      </c>
      <c r="N65" s="47">
        <v>0</v>
      </c>
      <c r="O65" s="46">
        <v>0</v>
      </c>
      <c r="P65" s="46">
        <v>0</v>
      </c>
      <c r="Q65" s="46">
        <v>0</v>
      </c>
      <c r="R65" s="46">
        <v>0</v>
      </c>
      <c r="S65" s="47">
        <v>0</v>
      </c>
      <c r="T65" s="46">
        <v>0</v>
      </c>
      <c r="U65" s="47">
        <v>0</v>
      </c>
      <c r="V65" s="46">
        <v>0</v>
      </c>
      <c r="W65" s="47">
        <v>0</v>
      </c>
      <c r="X65" s="46">
        <v>0</v>
      </c>
      <c r="Y65" s="46">
        <v>0</v>
      </c>
      <c r="Z65" s="46">
        <v>0</v>
      </c>
      <c r="AA65" s="46">
        <v>0</v>
      </c>
      <c r="AB65" s="46">
        <v>0</v>
      </c>
      <c r="AC65" s="48">
        <v>185838</v>
      </c>
      <c r="AD65" s="49">
        <v>0</v>
      </c>
      <c r="AE65" s="48">
        <v>299869</v>
      </c>
      <c r="AF65" s="49">
        <v>0</v>
      </c>
      <c r="AG65" s="7"/>
      <c r="AH65" s="48">
        <v>270110</v>
      </c>
      <c r="AI65" s="49"/>
      <c r="AJ65" s="48">
        <v>270110</v>
      </c>
      <c r="AK65" s="54">
        <v>0.11017363296434786</v>
      </c>
      <c r="AL65" s="7"/>
      <c r="AN65" s="16">
        <v>60</v>
      </c>
    </row>
    <row r="66" spans="1:40">
      <c r="A66">
        <v>10003955</v>
      </c>
      <c r="B66" s="51" t="s">
        <v>149</v>
      </c>
      <c r="C66" s="52"/>
      <c r="D66" s="53" t="s">
        <v>109</v>
      </c>
      <c r="E66" s="50">
        <v>89964</v>
      </c>
      <c r="F66" s="49">
        <v>0</v>
      </c>
      <c r="G66" s="46">
        <v>143932</v>
      </c>
      <c r="H66" s="47">
        <v>0</v>
      </c>
      <c r="I66" s="46">
        <v>25324</v>
      </c>
      <c r="J66" s="47">
        <v>0</v>
      </c>
      <c r="K66" s="46">
        <v>42128</v>
      </c>
      <c r="L66" s="47">
        <v>0</v>
      </c>
      <c r="M66" s="46">
        <v>8969</v>
      </c>
      <c r="N66" s="47">
        <v>0</v>
      </c>
      <c r="O66" s="46">
        <v>0</v>
      </c>
      <c r="P66" s="46">
        <v>0</v>
      </c>
      <c r="Q66" s="46">
        <v>0</v>
      </c>
      <c r="R66" s="46">
        <v>0</v>
      </c>
      <c r="S66" s="47">
        <v>0</v>
      </c>
      <c r="T66" s="46">
        <v>0</v>
      </c>
      <c r="U66" s="47">
        <v>0</v>
      </c>
      <c r="V66" s="46">
        <v>0</v>
      </c>
      <c r="W66" s="47">
        <v>0</v>
      </c>
      <c r="X66" s="46">
        <v>0</v>
      </c>
      <c r="Y66" s="46">
        <v>0</v>
      </c>
      <c r="Z66" s="46">
        <v>0</v>
      </c>
      <c r="AA66" s="46">
        <v>0</v>
      </c>
      <c r="AB66" s="46">
        <v>0</v>
      </c>
      <c r="AC66" s="48">
        <v>220353</v>
      </c>
      <c r="AD66" s="49">
        <v>0</v>
      </c>
      <c r="AE66" s="48">
        <v>310317</v>
      </c>
      <c r="AF66" s="49">
        <v>0</v>
      </c>
      <c r="AG66" s="7"/>
      <c r="AH66" s="48">
        <v>336006</v>
      </c>
      <c r="AI66" s="49"/>
      <c r="AJ66" s="48">
        <v>336006</v>
      </c>
      <c r="AK66" s="54">
        <v>-0.076453991893001907</v>
      </c>
      <c r="AL66" s="7"/>
      <c r="AN66" s="16">
        <v>61</v>
      </c>
    </row>
    <row r="67" spans="1:40">
      <c r="A67">
        <v>10001478</v>
      </c>
      <c r="B67" s="51" t="s">
        <v>150</v>
      </c>
      <c r="C67" s="52"/>
      <c r="D67" s="53" t="s">
        <v>73</v>
      </c>
      <c r="E67" s="50">
        <v>3398295</v>
      </c>
      <c r="F67" s="49">
        <v>1133395</v>
      </c>
      <c r="G67" s="46">
        <v>695647</v>
      </c>
      <c r="H67" s="47">
        <v>98344</v>
      </c>
      <c r="I67" s="46">
        <v>15695</v>
      </c>
      <c r="J67" s="47">
        <v>2219</v>
      </c>
      <c r="K67" s="46">
        <v>92324</v>
      </c>
      <c r="L67" s="47">
        <v>2245</v>
      </c>
      <c r="M67" s="46">
        <v>173799</v>
      </c>
      <c r="N67" s="47">
        <v>24132</v>
      </c>
      <c r="O67" s="46">
        <v>127325</v>
      </c>
      <c r="P67" s="46">
        <v>715700</v>
      </c>
      <c r="Q67" s="46">
        <v>110506</v>
      </c>
      <c r="R67" s="46">
        <v>595171</v>
      </c>
      <c r="S67" s="47">
        <v>0</v>
      </c>
      <c r="T67" s="46">
        <v>0</v>
      </c>
      <c r="U67" s="47">
        <v>0</v>
      </c>
      <c r="V67" s="46">
        <v>2927641</v>
      </c>
      <c r="W67" s="47">
        <v>488406</v>
      </c>
      <c r="X67" s="46">
        <v>0</v>
      </c>
      <c r="Y67" s="46">
        <v>0</v>
      </c>
      <c r="Z67" s="46">
        <v>0</v>
      </c>
      <c r="AA67" s="46">
        <v>0</v>
      </c>
      <c r="AB67" s="46">
        <v>0</v>
      </c>
      <c r="AC67" s="48">
        <v>5453808</v>
      </c>
      <c r="AD67" s="49">
        <v>1331046</v>
      </c>
      <c r="AE67" s="48">
        <v>8852103</v>
      </c>
      <c r="AF67" s="49">
        <v>2464441</v>
      </c>
      <c r="AG67" s="7"/>
      <c r="AH67" s="48">
        <v>8274684</v>
      </c>
      <c r="AI67" s="49">
        <v>901143</v>
      </c>
      <c r="AJ67" s="48">
        <v>9175827</v>
      </c>
      <c r="AK67" s="54">
        <v>-0.035280089740140047</v>
      </c>
      <c r="AL67" s="7"/>
      <c r="AN67" s="16">
        <v>62</v>
      </c>
    </row>
    <row r="68" spans="1:40">
      <c r="A68">
        <v>10007912</v>
      </c>
      <c r="B68" s="51" t="s">
        <v>151</v>
      </c>
      <c r="C68" s="52"/>
      <c r="D68" s="53" t="s">
        <v>107</v>
      </c>
      <c r="E68" s="50">
        <v>0</v>
      </c>
      <c r="F68" s="49">
        <v>0</v>
      </c>
      <c r="G68" s="46">
        <v>7019</v>
      </c>
      <c r="H68" s="47">
        <v>0</v>
      </c>
      <c r="I68" s="46">
        <v>768</v>
      </c>
      <c r="J68" s="47">
        <v>0</v>
      </c>
      <c r="K68" s="46">
        <v>10021</v>
      </c>
      <c r="L68" s="47">
        <v>0</v>
      </c>
      <c r="M68" s="46">
        <v>3321</v>
      </c>
      <c r="N68" s="47">
        <v>0</v>
      </c>
      <c r="O68" s="46">
        <v>0</v>
      </c>
      <c r="P68" s="46">
        <v>0</v>
      </c>
      <c r="Q68" s="46">
        <v>0</v>
      </c>
      <c r="R68" s="46">
        <v>0</v>
      </c>
      <c r="S68" s="47">
        <v>0</v>
      </c>
      <c r="T68" s="46">
        <v>0</v>
      </c>
      <c r="U68" s="47">
        <v>0</v>
      </c>
      <c r="V68" s="46">
        <v>0</v>
      </c>
      <c r="W68" s="47">
        <v>0</v>
      </c>
      <c r="X68" s="46">
        <v>0</v>
      </c>
      <c r="Y68" s="46">
        <v>0</v>
      </c>
      <c r="Z68" s="46">
        <v>0</v>
      </c>
      <c r="AA68" s="46">
        <v>0</v>
      </c>
      <c r="AB68" s="46">
        <v>0</v>
      </c>
      <c r="AC68" s="48">
        <v>21129</v>
      </c>
      <c r="AD68" s="49">
        <v>0</v>
      </c>
      <c r="AE68" s="48">
        <v>21129</v>
      </c>
      <c r="AF68" s="49">
        <v>0</v>
      </c>
      <c r="AG68" s="7"/>
      <c r="AH68" s="48"/>
      <c r="AI68" s="49"/>
      <c r="AJ68" s="48"/>
      <c r="AK68" s="54" t="s">
        <v>470</v>
      </c>
      <c r="AL68" s="7"/>
      <c r="AN68" s="16">
        <v>63</v>
      </c>
    </row>
    <row r="69" spans="1:40">
      <c r="A69">
        <v>10001535</v>
      </c>
      <c r="B69" s="51" t="s">
        <v>152</v>
      </c>
      <c r="C69" s="52"/>
      <c r="D69" s="53" t="s">
        <v>75</v>
      </c>
      <c r="E69" s="50">
        <v>138247</v>
      </c>
      <c r="F69" s="49">
        <v>0</v>
      </c>
      <c r="G69" s="46">
        <v>166163</v>
      </c>
      <c r="H69" s="47">
        <v>0</v>
      </c>
      <c r="I69" s="46">
        <v>29602</v>
      </c>
      <c r="J69" s="47">
        <v>0</v>
      </c>
      <c r="K69" s="46">
        <v>110230</v>
      </c>
      <c r="L69" s="47">
        <v>0</v>
      </c>
      <c r="M69" s="46">
        <v>35323</v>
      </c>
      <c r="N69" s="47">
        <v>0</v>
      </c>
      <c r="O69" s="46">
        <v>0</v>
      </c>
      <c r="P69" s="46">
        <v>0</v>
      </c>
      <c r="Q69" s="46">
        <v>0</v>
      </c>
      <c r="R69" s="46">
        <v>0</v>
      </c>
      <c r="S69" s="47">
        <v>0</v>
      </c>
      <c r="T69" s="46">
        <v>0</v>
      </c>
      <c r="U69" s="47">
        <v>0</v>
      </c>
      <c r="V69" s="46">
        <v>0</v>
      </c>
      <c r="W69" s="47">
        <v>0</v>
      </c>
      <c r="X69" s="46">
        <v>0</v>
      </c>
      <c r="Y69" s="46">
        <v>0</v>
      </c>
      <c r="Z69" s="46">
        <v>0</v>
      </c>
      <c r="AA69" s="46">
        <v>0</v>
      </c>
      <c r="AB69" s="46">
        <v>0</v>
      </c>
      <c r="AC69" s="48">
        <v>341318</v>
      </c>
      <c r="AD69" s="49">
        <v>0</v>
      </c>
      <c r="AE69" s="48">
        <v>479565</v>
      </c>
      <c r="AF69" s="49">
        <v>0</v>
      </c>
      <c r="AG69" s="7"/>
      <c r="AH69" s="48">
        <v>498787</v>
      </c>
      <c r="AI69" s="49"/>
      <c r="AJ69" s="48">
        <v>498787</v>
      </c>
      <c r="AK69" s="54">
        <v>-0.038537491955484005</v>
      </c>
      <c r="AL69" s="7"/>
      <c r="AN69" s="16">
        <v>64</v>
      </c>
    </row>
    <row r="70" spans="1:40">
      <c r="A70">
        <v>10001653</v>
      </c>
      <c r="B70" s="51" t="s">
        <v>153</v>
      </c>
      <c r="C70" s="52"/>
      <c r="D70" s="53" t="s">
        <v>73</v>
      </c>
      <c r="E70" s="50">
        <v>181164</v>
      </c>
      <c r="F70" s="49">
        <v>0</v>
      </c>
      <c r="G70" s="46">
        <v>139928</v>
      </c>
      <c r="H70" s="47">
        <v>0</v>
      </c>
      <c r="I70" s="46">
        <v>7572</v>
      </c>
      <c r="J70" s="47">
        <v>0</v>
      </c>
      <c r="K70" s="46">
        <v>0</v>
      </c>
      <c r="L70" s="47">
        <v>0</v>
      </c>
      <c r="M70" s="46">
        <v>76404</v>
      </c>
      <c r="N70" s="47">
        <v>0</v>
      </c>
      <c r="O70" s="46">
        <v>0</v>
      </c>
      <c r="P70" s="46">
        <v>0</v>
      </c>
      <c r="Q70" s="46">
        <v>5500</v>
      </c>
      <c r="R70" s="46">
        <v>0</v>
      </c>
      <c r="S70" s="47">
        <v>0</v>
      </c>
      <c r="T70" s="46">
        <v>0</v>
      </c>
      <c r="U70" s="47">
        <v>0</v>
      </c>
      <c r="V70" s="46">
        <v>129377</v>
      </c>
      <c r="W70" s="47">
        <v>0</v>
      </c>
      <c r="X70" s="46">
        <v>0</v>
      </c>
      <c r="Y70" s="46">
        <v>4000000</v>
      </c>
      <c r="Z70" s="46">
        <v>0</v>
      </c>
      <c r="AA70" s="46">
        <v>0</v>
      </c>
      <c r="AB70" s="46">
        <v>0</v>
      </c>
      <c r="AC70" s="48">
        <v>4358781</v>
      </c>
      <c r="AD70" s="49">
        <v>0</v>
      </c>
      <c r="AE70" s="48">
        <v>4539945</v>
      </c>
      <c r="AF70" s="49">
        <v>0</v>
      </c>
      <c r="AG70" s="7"/>
      <c r="AH70" s="48">
        <v>5144492</v>
      </c>
      <c r="AI70" s="49"/>
      <c r="AJ70" s="48">
        <v>5144492</v>
      </c>
      <c r="AK70" s="54">
        <v>-0.11751344933571672</v>
      </c>
      <c r="AL70" s="7"/>
      <c r="AN70" s="16">
        <v>65</v>
      </c>
    </row>
    <row r="71" spans="1:40" ht="54">
      <c r="A71">
        <v>10001696</v>
      </c>
      <c r="B71" s="51" t="s">
        <v>154</v>
      </c>
      <c r="C71" s="52" t="s">
        <v>155</v>
      </c>
      <c r="D71" s="53" t="s">
        <v>70</v>
      </c>
      <c r="E71" s="50">
        <v>497756</v>
      </c>
      <c r="F71" s="49">
        <v>0</v>
      </c>
      <c r="G71" s="46">
        <v>144742</v>
      </c>
      <c r="H71" s="47">
        <v>0</v>
      </c>
      <c r="I71" s="46">
        <v>14182</v>
      </c>
      <c r="J71" s="47">
        <v>0</v>
      </c>
      <c r="K71" s="46">
        <v>61218</v>
      </c>
      <c r="L71" s="47">
        <v>0</v>
      </c>
      <c r="M71" s="46">
        <v>36187</v>
      </c>
      <c r="N71" s="47">
        <v>0</v>
      </c>
      <c r="O71" s="46">
        <v>0</v>
      </c>
      <c r="P71" s="46">
        <v>0</v>
      </c>
      <c r="Q71" s="46">
        <v>0</v>
      </c>
      <c r="R71" s="46">
        <v>0</v>
      </c>
      <c r="S71" s="47">
        <v>0</v>
      </c>
      <c r="T71" s="46">
        <v>0</v>
      </c>
      <c r="U71" s="47">
        <v>0</v>
      </c>
      <c r="V71" s="46">
        <v>0</v>
      </c>
      <c r="W71" s="47">
        <v>0</v>
      </c>
      <c r="X71" s="46">
        <v>0</v>
      </c>
      <c r="Y71" s="46">
        <v>0</v>
      </c>
      <c r="Z71" s="46">
        <v>0</v>
      </c>
      <c r="AA71" s="46">
        <v>0</v>
      </c>
      <c r="AB71" s="46">
        <v>0</v>
      </c>
      <c r="AC71" s="48">
        <v>256329</v>
      </c>
      <c r="AD71" s="49">
        <v>0</v>
      </c>
      <c r="AE71" s="48">
        <v>754085</v>
      </c>
      <c r="AF71" s="49">
        <v>0</v>
      </c>
      <c r="AG71" s="7"/>
      <c r="AH71" s="48">
        <v>930675</v>
      </c>
      <c r="AI71" s="49"/>
      <c r="AJ71" s="48">
        <v>930675</v>
      </c>
      <c r="AK71" s="54">
        <v>-0.18974400300856906</v>
      </c>
      <c r="AL71" s="7"/>
      <c r="AN71" s="16">
        <v>66</v>
      </c>
    </row>
    <row r="72" spans="1:40">
      <c r="A72">
        <v>10007761</v>
      </c>
      <c r="B72" s="51" t="s">
        <v>156</v>
      </c>
      <c r="C72" s="52"/>
      <c r="D72" s="53" t="s">
        <v>73</v>
      </c>
      <c r="E72" s="50">
        <v>0</v>
      </c>
      <c r="F72" s="49">
        <v>0</v>
      </c>
      <c r="G72" s="46">
        <v>1011</v>
      </c>
      <c r="H72" s="47">
        <v>0</v>
      </c>
      <c r="I72" s="46">
        <v>0</v>
      </c>
      <c r="J72" s="47">
        <v>0</v>
      </c>
      <c r="K72" s="46">
        <v>0</v>
      </c>
      <c r="L72" s="47">
        <v>0</v>
      </c>
      <c r="M72" s="46">
        <v>14930</v>
      </c>
      <c r="N72" s="47">
        <v>0</v>
      </c>
      <c r="O72" s="46">
        <v>0</v>
      </c>
      <c r="P72" s="46">
        <v>0</v>
      </c>
      <c r="Q72" s="46">
        <v>0</v>
      </c>
      <c r="R72" s="46">
        <v>0</v>
      </c>
      <c r="S72" s="47">
        <v>0</v>
      </c>
      <c r="T72" s="46">
        <v>0</v>
      </c>
      <c r="U72" s="47">
        <v>0</v>
      </c>
      <c r="V72" s="46">
        <v>73622</v>
      </c>
      <c r="W72" s="47">
        <v>0</v>
      </c>
      <c r="X72" s="46">
        <v>0</v>
      </c>
      <c r="Y72" s="46">
        <v>1970667</v>
      </c>
      <c r="Z72" s="46">
        <v>0</v>
      </c>
      <c r="AA72" s="46">
        <v>0</v>
      </c>
      <c r="AB72" s="46">
        <v>0</v>
      </c>
      <c r="AC72" s="48">
        <v>2060230</v>
      </c>
      <c r="AD72" s="49">
        <v>0</v>
      </c>
      <c r="AE72" s="48">
        <v>2060230</v>
      </c>
      <c r="AF72" s="49">
        <v>0</v>
      </c>
      <c r="AG72" s="7"/>
      <c r="AH72" s="48">
        <v>2081352</v>
      </c>
      <c r="AI72" s="49"/>
      <c r="AJ72" s="48">
        <v>2081352</v>
      </c>
      <c r="AK72" s="54">
        <v>-0.01014821135492699</v>
      </c>
      <c r="AL72" s="7"/>
      <c r="AN72" s="16">
        <v>67</v>
      </c>
    </row>
    <row r="73" spans="1:40" ht="135">
      <c r="A73">
        <v>10001726</v>
      </c>
      <c r="B73" s="51" t="s">
        <v>157</v>
      </c>
      <c r="C73" s="52" t="s">
        <v>158</v>
      </c>
      <c r="D73" s="53" t="s">
        <v>78</v>
      </c>
      <c r="E73" s="50">
        <v>8996166</v>
      </c>
      <c r="F73" s="49">
        <v>1469202</v>
      </c>
      <c r="G73" s="46">
        <v>3533284</v>
      </c>
      <c r="H73" s="47">
        <v>320849</v>
      </c>
      <c r="I73" s="46">
        <v>523760</v>
      </c>
      <c r="J73" s="47">
        <v>47561</v>
      </c>
      <c r="K73" s="46">
        <v>685171</v>
      </c>
      <c r="L73" s="47">
        <v>9891</v>
      </c>
      <c r="M73" s="46">
        <v>455000</v>
      </c>
      <c r="N73" s="47">
        <v>37817</v>
      </c>
      <c r="O73" s="46">
        <v>530135</v>
      </c>
      <c r="P73" s="46">
        <v>194430</v>
      </c>
      <c r="Q73" s="46">
        <v>50996</v>
      </c>
      <c r="R73" s="46">
        <v>588966</v>
      </c>
      <c r="S73" s="47">
        <v>0</v>
      </c>
      <c r="T73" s="46">
        <v>0</v>
      </c>
      <c r="U73" s="47">
        <v>0</v>
      </c>
      <c r="V73" s="46">
        <v>85870</v>
      </c>
      <c r="W73" s="47">
        <v>7511</v>
      </c>
      <c r="X73" s="46">
        <v>0</v>
      </c>
      <c r="Y73" s="46">
        <v>0</v>
      </c>
      <c r="Z73" s="46">
        <v>0</v>
      </c>
      <c r="AA73" s="46">
        <v>0</v>
      </c>
      <c r="AB73" s="46">
        <v>0</v>
      </c>
      <c r="AC73" s="48">
        <v>6647612</v>
      </c>
      <c r="AD73" s="49">
        <v>618059</v>
      </c>
      <c r="AE73" s="48">
        <v>15643778</v>
      </c>
      <c r="AF73" s="49">
        <v>2087261</v>
      </c>
      <c r="AG73" s="7"/>
      <c r="AH73" s="48">
        <v>15981790</v>
      </c>
      <c r="AI73" s="49">
        <v>650865</v>
      </c>
      <c r="AJ73" s="48">
        <v>16632655</v>
      </c>
      <c r="AK73" s="54">
        <v>-0.059453947671012232</v>
      </c>
      <c r="AL73" s="7"/>
      <c r="AN73" s="16">
        <v>68</v>
      </c>
    </row>
    <row r="74" spans="1:40">
      <c r="A74">
        <v>10007822</v>
      </c>
      <c r="B74" s="51" t="s">
        <v>159</v>
      </c>
      <c r="C74" s="52"/>
      <c r="D74" s="53" t="s">
        <v>75</v>
      </c>
      <c r="E74" s="50">
        <v>922347</v>
      </c>
      <c r="F74" s="49">
        <v>0</v>
      </c>
      <c r="G74" s="46">
        <v>0</v>
      </c>
      <c r="H74" s="47">
        <v>0</v>
      </c>
      <c r="I74" s="46">
        <v>0</v>
      </c>
      <c r="J74" s="47">
        <v>0</v>
      </c>
      <c r="K74" s="46">
        <v>0</v>
      </c>
      <c r="L74" s="47">
        <v>0</v>
      </c>
      <c r="M74" s="46">
        <v>19564</v>
      </c>
      <c r="N74" s="47">
        <v>0</v>
      </c>
      <c r="O74" s="46">
        <v>0</v>
      </c>
      <c r="P74" s="46">
        <v>0</v>
      </c>
      <c r="Q74" s="46">
        <v>31207</v>
      </c>
      <c r="R74" s="46">
        <v>640699</v>
      </c>
      <c r="S74" s="47">
        <v>0</v>
      </c>
      <c r="T74" s="46">
        <v>0</v>
      </c>
      <c r="U74" s="47">
        <v>0</v>
      </c>
      <c r="V74" s="46">
        <v>0</v>
      </c>
      <c r="W74" s="47">
        <v>0</v>
      </c>
      <c r="X74" s="46">
        <v>0</v>
      </c>
      <c r="Y74" s="46">
        <v>1000000</v>
      </c>
      <c r="Z74" s="46">
        <v>0</v>
      </c>
      <c r="AA74" s="46">
        <v>0</v>
      </c>
      <c r="AB74" s="46">
        <v>0</v>
      </c>
      <c r="AC74" s="48">
        <v>1691470</v>
      </c>
      <c r="AD74" s="49">
        <v>0</v>
      </c>
      <c r="AE74" s="48">
        <v>2613817</v>
      </c>
      <c r="AF74" s="49">
        <v>0</v>
      </c>
      <c r="AG74" s="7"/>
      <c r="AH74" s="48">
        <v>3750732</v>
      </c>
      <c r="AI74" s="49"/>
      <c r="AJ74" s="48">
        <v>3750732</v>
      </c>
      <c r="AK74" s="54">
        <v>-0.30311816466759023</v>
      </c>
      <c r="AL74" s="7"/>
      <c r="AN74" s="16">
        <v>69</v>
      </c>
    </row>
    <row r="75" spans="1:40">
      <c r="A75">
        <v>10001743</v>
      </c>
      <c r="B75" s="51" t="s">
        <v>160</v>
      </c>
      <c r="C75" s="52"/>
      <c r="D75" s="53" t="s">
        <v>83</v>
      </c>
      <c r="E75" s="50">
        <v>16170</v>
      </c>
      <c r="F75" s="49">
        <v>0</v>
      </c>
      <c r="G75" s="46">
        <v>42150</v>
      </c>
      <c r="H75" s="47">
        <v>0</v>
      </c>
      <c r="I75" s="46">
        <v>4033</v>
      </c>
      <c r="J75" s="47">
        <v>0</v>
      </c>
      <c r="K75" s="46">
        <v>24040</v>
      </c>
      <c r="L75" s="47">
        <v>0</v>
      </c>
      <c r="M75" s="46">
        <v>4071</v>
      </c>
      <c r="N75" s="47">
        <v>0</v>
      </c>
      <c r="O75" s="46">
        <v>0</v>
      </c>
      <c r="P75" s="46">
        <v>0</v>
      </c>
      <c r="Q75" s="46">
        <v>0</v>
      </c>
      <c r="R75" s="46">
        <v>0</v>
      </c>
      <c r="S75" s="47">
        <v>0</v>
      </c>
      <c r="T75" s="46">
        <v>0</v>
      </c>
      <c r="U75" s="47">
        <v>0</v>
      </c>
      <c r="V75" s="46">
        <v>0</v>
      </c>
      <c r="W75" s="47">
        <v>0</v>
      </c>
      <c r="X75" s="46">
        <v>0</v>
      </c>
      <c r="Y75" s="46">
        <v>0</v>
      </c>
      <c r="Z75" s="46">
        <v>0</v>
      </c>
      <c r="AA75" s="46">
        <v>0</v>
      </c>
      <c r="AB75" s="46">
        <v>0</v>
      </c>
      <c r="AC75" s="48">
        <v>74294</v>
      </c>
      <c r="AD75" s="49">
        <v>0</v>
      </c>
      <c r="AE75" s="48">
        <v>90464</v>
      </c>
      <c r="AF75" s="49">
        <v>0</v>
      </c>
      <c r="AG75" s="7"/>
      <c r="AH75" s="48">
        <v>80111</v>
      </c>
      <c r="AI75" s="49"/>
      <c r="AJ75" s="48">
        <v>80111</v>
      </c>
      <c r="AK75" s="54">
        <v>0.12923318895033142</v>
      </c>
      <c r="AL75" s="7"/>
      <c r="AN75" s="16">
        <v>70</v>
      </c>
    </row>
    <row r="76" spans="1:40">
      <c r="A76">
        <v>10006427</v>
      </c>
      <c r="B76" s="51" t="s">
        <v>161</v>
      </c>
      <c r="C76" s="52"/>
      <c r="D76" s="53" t="s">
        <v>66</v>
      </c>
      <c r="E76" s="50">
        <v>881977</v>
      </c>
      <c r="F76" s="49">
        <v>0</v>
      </c>
      <c r="G76" s="46">
        <v>581433</v>
      </c>
      <c r="H76" s="47">
        <v>0</v>
      </c>
      <c r="I76" s="46">
        <v>67057</v>
      </c>
      <c r="J76" s="47">
        <v>0</v>
      </c>
      <c r="K76" s="46">
        <v>254411</v>
      </c>
      <c r="L76" s="47">
        <v>0</v>
      </c>
      <c r="M76" s="46">
        <v>201134</v>
      </c>
      <c r="N76" s="47">
        <v>0</v>
      </c>
      <c r="O76" s="46">
        <v>0</v>
      </c>
      <c r="P76" s="46">
        <v>0</v>
      </c>
      <c r="Q76" s="46">
        <v>1518</v>
      </c>
      <c r="R76" s="46">
        <v>68365</v>
      </c>
      <c r="S76" s="47">
        <v>0</v>
      </c>
      <c r="T76" s="46">
        <v>0</v>
      </c>
      <c r="U76" s="47">
        <v>0</v>
      </c>
      <c r="V76" s="46">
        <v>0</v>
      </c>
      <c r="W76" s="47">
        <v>0</v>
      </c>
      <c r="X76" s="46">
        <v>0</v>
      </c>
      <c r="Y76" s="46">
        <v>0</v>
      </c>
      <c r="Z76" s="46">
        <v>0</v>
      </c>
      <c r="AA76" s="46">
        <v>0</v>
      </c>
      <c r="AB76" s="46">
        <v>0</v>
      </c>
      <c r="AC76" s="48">
        <v>1173918</v>
      </c>
      <c r="AD76" s="49">
        <v>0</v>
      </c>
      <c r="AE76" s="48">
        <v>2055895</v>
      </c>
      <c r="AF76" s="49">
        <v>0</v>
      </c>
      <c r="AG76" s="7"/>
      <c r="AH76" s="48">
        <v>2346425</v>
      </c>
      <c r="AI76" s="49"/>
      <c r="AJ76" s="48">
        <v>2346425</v>
      </c>
      <c r="AK76" s="54">
        <v>-0.12381814888607136</v>
      </c>
      <c r="AL76" s="7"/>
      <c r="AN76" s="16">
        <v>71</v>
      </c>
    </row>
    <row r="77" spans="1:40">
      <c r="A77">
        <v>10007842</v>
      </c>
      <c r="B77" s="51" t="s">
        <v>162</v>
      </c>
      <c r="C77" s="52"/>
      <c r="D77" s="53" t="s">
        <v>109</v>
      </c>
      <c r="E77" s="50">
        <v>1581153</v>
      </c>
      <c r="F77" s="49">
        <v>863373</v>
      </c>
      <c r="G77" s="46">
        <v>717159</v>
      </c>
      <c r="H77" s="47">
        <v>189014</v>
      </c>
      <c r="I77" s="46">
        <v>121520</v>
      </c>
      <c r="J77" s="47">
        <v>32028</v>
      </c>
      <c r="K77" s="46">
        <v>204026</v>
      </c>
      <c r="L77" s="47">
        <v>7225</v>
      </c>
      <c r="M77" s="46">
        <v>129501</v>
      </c>
      <c r="N77" s="47">
        <v>31880</v>
      </c>
      <c r="O77" s="46">
        <v>0</v>
      </c>
      <c r="P77" s="46">
        <v>392900</v>
      </c>
      <c r="Q77" s="46">
        <v>23606</v>
      </c>
      <c r="R77" s="46">
        <v>135021</v>
      </c>
      <c r="S77" s="47">
        <v>0</v>
      </c>
      <c r="T77" s="46">
        <v>0</v>
      </c>
      <c r="U77" s="47">
        <v>0</v>
      </c>
      <c r="V77" s="46">
        <v>16633</v>
      </c>
      <c r="W77" s="47">
        <v>4372</v>
      </c>
      <c r="X77" s="46">
        <v>0</v>
      </c>
      <c r="Y77" s="46">
        <v>0</v>
      </c>
      <c r="Z77" s="46">
        <v>0</v>
      </c>
      <c r="AA77" s="46">
        <v>0</v>
      </c>
      <c r="AB77" s="46">
        <v>0</v>
      </c>
      <c r="AC77" s="48">
        <v>1740366</v>
      </c>
      <c r="AD77" s="49">
        <v>657419</v>
      </c>
      <c r="AE77" s="48">
        <v>3321519</v>
      </c>
      <c r="AF77" s="49">
        <v>1520792</v>
      </c>
      <c r="AG77" s="7"/>
      <c r="AH77" s="48">
        <v>2908955</v>
      </c>
      <c r="AI77" s="49">
        <v>511054</v>
      </c>
      <c r="AJ77" s="48">
        <v>3420009</v>
      </c>
      <c r="AK77" s="54">
        <v>-0.028798169829377641</v>
      </c>
      <c r="AL77" s="7"/>
      <c r="AN77" s="16">
        <v>72</v>
      </c>
    </row>
    <row r="78" spans="1:40">
      <c r="A78">
        <v>10001919</v>
      </c>
      <c r="B78" s="51" t="s">
        <v>163</v>
      </c>
      <c r="C78" s="52"/>
      <c r="D78" s="53" t="s">
        <v>107</v>
      </c>
      <c r="E78" s="50">
        <v>189241</v>
      </c>
      <c r="F78" s="49">
        <v>0</v>
      </c>
      <c r="G78" s="46">
        <v>26244</v>
      </c>
      <c r="H78" s="47">
        <v>0</v>
      </c>
      <c r="I78" s="46">
        <v>1670</v>
      </c>
      <c r="J78" s="47">
        <v>0</v>
      </c>
      <c r="K78" s="46">
        <v>96702</v>
      </c>
      <c r="L78" s="47">
        <v>0</v>
      </c>
      <c r="M78" s="46">
        <v>4385</v>
      </c>
      <c r="N78" s="47">
        <v>0</v>
      </c>
      <c r="O78" s="46">
        <v>0</v>
      </c>
      <c r="P78" s="46">
        <v>0</v>
      </c>
      <c r="Q78" s="46">
        <v>0</v>
      </c>
      <c r="R78" s="46">
        <v>0</v>
      </c>
      <c r="S78" s="47">
        <v>0</v>
      </c>
      <c r="T78" s="46">
        <v>0</v>
      </c>
      <c r="U78" s="47">
        <v>0</v>
      </c>
      <c r="V78" s="46">
        <v>0</v>
      </c>
      <c r="W78" s="47">
        <v>0</v>
      </c>
      <c r="X78" s="46">
        <v>0</v>
      </c>
      <c r="Y78" s="46">
        <v>0</v>
      </c>
      <c r="Z78" s="46">
        <v>0</v>
      </c>
      <c r="AA78" s="46">
        <v>0</v>
      </c>
      <c r="AB78" s="46">
        <v>0</v>
      </c>
      <c r="AC78" s="48">
        <v>129001</v>
      </c>
      <c r="AD78" s="49">
        <v>0</v>
      </c>
      <c r="AE78" s="48">
        <v>318242</v>
      </c>
      <c r="AF78" s="49">
        <v>0</v>
      </c>
      <c r="AG78" s="7"/>
      <c r="AH78" s="48">
        <v>292694</v>
      </c>
      <c r="AI78" s="49"/>
      <c r="AJ78" s="48">
        <v>292694</v>
      </c>
      <c r="AK78" s="54">
        <v>0.087285697691104017</v>
      </c>
      <c r="AL78" s="7"/>
      <c r="AN78" s="16">
        <v>73</v>
      </c>
    </row>
    <row r="79" spans="1:40" ht="40.5">
      <c r="A79">
        <v>10001883</v>
      </c>
      <c r="B79" s="51" t="s">
        <v>164</v>
      </c>
      <c r="C79" s="52" t="s">
        <v>165</v>
      </c>
      <c r="D79" s="53" t="s">
        <v>107</v>
      </c>
      <c r="E79" s="50">
        <v>6481317</v>
      </c>
      <c r="F79" s="49">
        <v>628325</v>
      </c>
      <c r="G79" s="46">
        <v>3056292</v>
      </c>
      <c r="H79" s="47">
        <v>233240</v>
      </c>
      <c r="I79" s="46">
        <v>492045</v>
      </c>
      <c r="J79" s="47">
        <v>37550</v>
      </c>
      <c r="K79" s="46">
        <v>272309</v>
      </c>
      <c r="L79" s="47">
        <v>0</v>
      </c>
      <c r="M79" s="46">
        <v>692748</v>
      </c>
      <c r="N79" s="47">
        <v>50365</v>
      </c>
      <c r="O79" s="46">
        <v>78710</v>
      </c>
      <c r="P79" s="46">
        <v>240800</v>
      </c>
      <c r="Q79" s="46">
        <v>73007</v>
      </c>
      <c r="R79" s="46">
        <v>209591</v>
      </c>
      <c r="S79" s="47">
        <v>0</v>
      </c>
      <c r="T79" s="46">
        <v>0</v>
      </c>
      <c r="U79" s="47">
        <v>0</v>
      </c>
      <c r="V79" s="46">
        <v>0</v>
      </c>
      <c r="W79" s="47">
        <v>0</v>
      </c>
      <c r="X79" s="46">
        <v>0</v>
      </c>
      <c r="Y79" s="46">
        <v>0</v>
      </c>
      <c r="Z79" s="46">
        <v>0</v>
      </c>
      <c r="AA79" s="46">
        <v>0</v>
      </c>
      <c r="AB79" s="46">
        <v>0</v>
      </c>
      <c r="AC79" s="48">
        <v>5115502</v>
      </c>
      <c r="AD79" s="49">
        <v>561955</v>
      </c>
      <c r="AE79" s="48">
        <v>11596819</v>
      </c>
      <c r="AF79" s="49">
        <v>1190280</v>
      </c>
      <c r="AG79" s="7"/>
      <c r="AH79" s="48">
        <v>11019090</v>
      </c>
      <c r="AI79" s="49">
        <v>374333</v>
      </c>
      <c r="AJ79" s="48">
        <v>11393423</v>
      </c>
      <c r="AK79" s="54">
        <v>0.017852053768213468</v>
      </c>
      <c r="AL79" s="7"/>
      <c r="AN79" s="16">
        <v>74</v>
      </c>
    </row>
    <row r="80" spans="1:40">
      <c r="A80">
        <v>10007851</v>
      </c>
      <c r="B80" s="51" t="s">
        <v>166</v>
      </c>
      <c r="C80" s="52"/>
      <c r="D80" s="53" t="s">
        <v>107</v>
      </c>
      <c r="E80" s="50">
        <v>4238447</v>
      </c>
      <c r="F80" s="49">
        <v>788556</v>
      </c>
      <c r="G80" s="46">
        <v>2254375</v>
      </c>
      <c r="H80" s="47">
        <v>273858</v>
      </c>
      <c r="I80" s="46">
        <v>528777</v>
      </c>
      <c r="J80" s="47">
        <v>64235</v>
      </c>
      <c r="K80" s="46">
        <v>1092832</v>
      </c>
      <c r="L80" s="47">
        <v>2996</v>
      </c>
      <c r="M80" s="46">
        <v>460333</v>
      </c>
      <c r="N80" s="47">
        <v>48920</v>
      </c>
      <c r="O80" s="46">
        <v>0</v>
      </c>
      <c r="P80" s="46">
        <v>399162</v>
      </c>
      <c r="Q80" s="46">
        <v>83534</v>
      </c>
      <c r="R80" s="46">
        <v>583565</v>
      </c>
      <c r="S80" s="47">
        <v>0</v>
      </c>
      <c r="T80" s="46">
        <v>0</v>
      </c>
      <c r="U80" s="47">
        <v>0</v>
      </c>
      <c r="V80" s="46">
        <v>0</v>
      </c>
      <c r="W80" s="47">
        <v>0</v>
      </c>
      <c r="X80" s="46">
        <v>79693</v>
      </c>
      <c r="Y80" s="46">
        <v>0</v>
      </c>
      <c r="Z80" s="46">
        <v>0</v>
      </c>
      <c r="AA80" s="46">
        <v>0</v>
      </c>
      <c r="AB80" s="46">
        <v>0</v>
      </c>
      <c r="AC80" s="48">
        <v>5482271</v>
      </c>
      <c r="AD80" s="49">
        <v>789171</v>
      </c>
      <c r="AE80" s="48">
        <v>9720718</v>
      </c>
      <c r="AF80" s="49">
        <v>1577727</v>
      </c>
      <c r="AG80" s="7"/>
      <c r="AH80" s="48">
        <v>9410541</v>
      </c>
      <c r="AI80" s="49">
        <v>483678</v>
      </c>
      <c r="AJ80" s="48">
        <v>9894219</v>
      </c>
      <c r="AK80" s="54">
        <v>-0.017535593259053593</v>
      </c>
      <c r="AL80" s="7"/>
      <c r="AN80" s="16">
        <v>75</v>
      </c>
    </row>
    <row r="81" spans="1:40" ht="67.5">
      <c r="A81">
        <v>10004695</v>
      </c>
      <c r="B81" s="51" t="s">
        <v>167</v>
      </c>
      <c r="C81" s="52" t="s">
        <v>168</v>
      </c>
      <c r="D81" s="53" t="s">
        <v>83</v>
      </c>
      <c r="E81" s="50">
        <v>322281</v>
      </c>
      <c r="F81" s="49">
        <v>0</v>
      </c>
      <c r="G81" s="46">
        <v>371052</v>
      </c>
      <c r="H81" s="47">
        <v>0</v>
      </c>
      <c r="I81" s="46">
        <v>98417</v>
      </c>
      <c r="J81" s="47">
        <v>0</v>
      </c>
      <c r="K81" s="46">
        <v>260995</v>
      </c>
      <c r="L81" s="47">
        <v>0</v>
      </c>
      <c r="M81" s="46">
        <v>56341</v>
      </c>
      <c r="N81" s="47">
        <v>0</v>
      </c>
      <c r="O81" s="46">
        <v>0</v>
      </c>
      <c r="P81" s="46">
        <v>0</v>
      </c>
      <c r="Q81" s="46">
        <v>0</v>
      </c>
      <c r="R81" s="46">
        <v>0</v>
      </c>
      <c r="S81" s="47">
        <v>0</v>
      </c>
      <c r="T81" s="46">
        <v>0</v>
      </c>
      <c r="U81" s="47">
        <v>0</v>
      </c>
      <c r="V81" s="46">
        <v>0</v>
      </c>
      <c r="W81" s="47">
        <v>0</v>
      </c>
      <c r="X81" s="46">
        <v>0</v>
      </c>
      <c r="Y81" s="46">
        <v>0</v>
      </c>
      <c r="Z81" s="46">
        <v>0</v>
      </c>
      <c r="AA81" s="46">
        <v>0</v>
      </c>
      <c r="AB81" s="46">
        <v>0</v>
      </c>
      <c r="AC81" s="48">
        <v>786805</v>
      </c>
      <c r="AD81" s="49">
        <v>0</v>
      </c>
      <c r="AE81" s="48">
        <v>1109086</v>
      </c>
      <c r="AF81" s="49">
        <v>0</v>
      </c>
      <c r="AG81" s="7"/>
      <c r="AH81" s="48">
        <v>1026831</v>
      </c>
      <c r="AI81" s="49"/>
      <c r="AJ81" s="48">
        <v>1026831</v>
      </c>
      <c r="AK81" s="54">
        <v>0.0801056843823375</v>
      </c>
      <c r="AL81" s="7"/>
      <c r="AN81" s="16">
        <v>76</v>
      </c>
    </row>
    <row r="82" spans="1:40">
      <c r="A82">
        <v>10007924</v>
      </c>
      <c r="B82" s="51" t="s">
        <v>169</v>
      </c>
      <c r="C82" s="52"/>
      <c r="D82" s="53" t="s">
        <v>78</v>
      </c>
      <c r="E82" s="50">
        <v>128695</v>
      </c>
      <c r="F82" s="49">
        <v>0</v>
      </c>
      <c r="G82" s="46">
        <v>40423</v>
      </c>
      <c r="H82" s="47">
        <v>0</v>
      </c>
      <c r="I82" s="46">
        <v>8920</v>
      </c>
      <c r="J82" s="47">
        <v>0</v>
      </c>
      <c r="K82" s="46">
        <v>81039</v>
      </c>
      <c r="L82" s="47">
        <v>0</v>
      </c>
      <c r="M82" s="46">
        <v>3319</v>
      </c>
      <c r="N82" s="47">
        <v>0</v>
      </c>
      <c r="O82" s="46">
        <v>0</v>
      </c>
      <c r="P82" s="46">
        <v>0</v>
      </c>
      <c r="Q82" s="46">
        <v>0</v>
      </c>
      <c r="R82" s="46">
        <v>0</v>
      </c>
      <c r="S82" s="47">
        <v>0</v>
      </c>
      <c r="T82" s="46">
        <v>0</v>
      </c>
      <c r="U82" s="47">
        <v>0</v>
      </c>
      <c r="V82" s="46">
        <v>0</v>
      </c>
      <c r="W82" s="47">
        <v>0</v>
      </c>
      <c r="X82" s="46">
        <v>0</v>
      </c>
      <c r="Y82" s="46">
        <v>0</v>
      </c>
      <c r="Z82" s="46">
        <v>0</v>
      </c>
      <c r="AA82" s="46">
        <v>0</v>
      </c>
      <c r="AB82" s="46">
        <v>0</v>
      </c>
      <c r="AC82" s="48">
        <v>133701</v>
      </c>
      <c r="AD82" s="49">
        <v>0</v>
      </c>
      <c r="AE82" s="48">
        <v>262396</v>
      </c>
      <c r="AF82" s="49">
        <v>0</v>
      </c>
      <c r="AG82" s="7"/>
      <c r="AH82" s="48">
        <v>298277</v>
      </c>
      <c r="AI82" s="49"/>
      <c r="AJ82" s="48">
        <v>298277</v>
      </c>
      <c r="AK82" s="54">
        <v>-0.12029422315498681</v>
      </c>
      <c r="AL82" s="7"/>
      <c r="AN82" s="16">
        <v>77</v>
      </c>
    </row>
    <row r="83" spans="1:40" ht="27">
      <c r="A83">
        <v>10007143</v>
      </c>
      <c r="B83" s="51" t="s">
        <v>170</v>
      </c>
      <c r="C83" s="52" t="s">
        <v>171</v>
      </c>
      <c r="D83" s="53" t="s">
        <v>172</v>
      </c>
      <c r="E83" s="50">
        <v>3938666</v>
      </c>
      <c r="F83" s="49">
        <v>0</v>
      </c>
      <c r="G83" s="46">
        <v>147065</v>
      </c>
      <c r="H83" s="47">
        <v>0</v>
      </c>
      <c r="I83" s="46">
        <v>1332</v>
      </c>
      <c r="J83" s="47">
        <v>0</v>
      </c>
      <c r="K83" s="46">
        <v>11233</v>
      </c>
      <c r="L83" s="47">
        <v>0</v>
      </c>
      <c r="M83" s="46">
        <v>356185</v>
      </c>
      <c r="N83" s="47">
        <v>0</v>
      </c>
      <c r="O83" s="46">
        <v>926000</v>
      </c>
      <c r="P83" s="46">
        <v>0</v>
      </c>
      <c r="Q83" s="46">
        <v>48400</v>
      </c>
      <c r="R83" s="46">
        <v>169916</v>
      </c>
      <c r="S83" s="47">
        <v>0</v>
      </c>
      <c r="T83" s="46">
        <v>0</v>
      </c>
      <c r="U83" s="47">
        <v>0</v>
      </c>
      <c r="V83" s="46">
        <v>0</v>
      </c>
      <c r="W83" s="47">
        <v>0</v>
      </c>
      <c r="X83" s="46">
        <v>795163</v>
      </c>
      <c r="Y83" s="46">
        <v>0</v>
      </c>
      <c r="Z83" s="46">
        <v>0</v>
      </c>
      <c r="AA83" s="46">
        <v>19062</v>
      </c>
      <c r="AB83" s="46">
        <v>15135</v>
      </c>
      <c r="AC83" s="48">
        <v>2489491</v>
      </c>
      <c r="AD83" s="49">
        <v>0</v>
      </c>
      <c r="AE83" s="48">
        <v>6428157</v>
      </c>
      <c r="AF83" s="49">
        <v>0</v>
      </c>
      <c r="AG83" s="7"/>
      <c r="AH83" s="48">
        <v>6981834</v>
      </c>
      <c r="AI83" s="49"/>
      <c r="AJ83" s="48">
        <v>6981834</v>
      </c>
      <c r="AK83" s="54">
        <v>-0.079302515642737992</v>
      </c>
      <c r="AL83" s="7"/>
      <c r="AN83" s="16">
        <v>78</v>
      </c>
    </row>
    <row r="84" spans="1:40" ht="54">
      <c r="A84">
        <v>10007789</v>
      </c>
      <c r="B84" s="51" t="s">
        <v>173</v>
      </c>
      <c r="C84" s="52" t="s">
        <v>174</v>
      </c>
      <c r="D84" s="53" t="s">
        <v>75</v>
      </c>
      <c r="E84" s="50">
        <v>9331540</v>
      </c>
      <c r="F84" s="49">
        <v>841525</v>
      </c>
      <c r="G84" s="46">
        <v>708509</v>
      </c>
      <c r="H84" s="47">
        <v>69932</v>
      </c>
      <c r="I84" s="46">
        <v>40565</v>
      </c>
      <c r="J84" s="47">
        <v>4004</v>
      </c>
      <c r="K84" s="46">
        <v>109539</v>
      </c>
      <c r="L84" s="47">
        <v>0</v>
      </c>
      <c r="M84" s="46">
        <v>392244</v>
      </c>
      <c r="N84" s="47">
        <v>38986</v>
      </c>
      <c r="O84" s="46">
        <v>384290</v>
      </c>
      <c r="P84" s="46">
        <v>244700</v>
      </c>
      <c r="Q84" s="46">
        <v>68310</v>
      </c>
      <c r="R84" s="46">
        <v>320844</v>
      </c>
      <c r="S84" s="47">
        <v>0</v>
      </c>
      <c r="T84" s="46">
        <v>0</v>
      </c>
      <c r="U84" s="47">
        <v>0</v>
      </c>
      <c r="V84" s="46">
        <v>0</v>
      </c>
      <c r="W84" s="47">
        <v>0</v>
      </c>
      <c r="X84" s="46">
        <v>122245</v>
      </c>
      <c r="Y84" s="46">
        <v>0</v>
      </c>
      <c r="Z84" s="46">
        <v>416168</v>
      </c>
      <c r="AA84" s="46">
        <v>21180</v>
      </c>
      <c r="AB84" s="46">
        <v>21293</v>
      </c>
      <c r="AC84" s="48">
        <v>2849887</v>
      </c>
      <c r="AD84" s="49">
        <v>357622</v>
      </c>
      <c r="AE84" s="48">
        <v>12181427</v>
      </c>
      <c r="AF84" s="49">
        <v>1199147</v>
      </c>
      <c r="AG84" s="7"/>
      <c r="AH84" s="48">
        <v>11335785</v>
      </c>
      <c r="AI84" s="49">
        <v>369236</v>
      </c>
      <c r="AJ84" s="48">
        <v>11705021</v>
      </c>
      <c r="AK84" s="54">
        <v>0.0407009948978306</v>
      </c>
      <c r="AL84" s="7"/>
      <c r="AN84" s="16">
        <v>79</v>
      </c>
    </row>
    <row r="85" spans="1:40" ht="162">
      <c r="A85">
        <v>10007144</v>
      </c>
      <c r="B85" s="51" t="s">
        <v>175</v>
      </c>
      <c r="C85" s="52" t="s">
        <v>176</v>
      </c>
      <c r="D85" s="53" t="s">
        <v>73</v>
      </c>
      <c r="E85" s="50">
        <v>1933686</v>
      </c>
      <c r="F85" s="49">
        <v>144525</v>
      </c>
      <c r="G85" s="46">
        <v>1737734</v>
      </c>
      <c r="H85" s="47">
        <v>25376</v>
      </c>
      <c r="I85" s="46">
        <v>182437</v>
      </c>
      <c r="J85" s="47">
        <v>2664</v>
      </c>
      <c r="K85" s="46">
        <v>316871</v>
      </c>
      <c r="L85" s="47">
        <v>2245</v>
      </c>
      <c r="M85" s="46">
        <v>280327</v>
      </c>
      <c r="N85" s="47">
        <v>3502</v>
      </c>
      <c r="O85" s="46">
        <v>6945</v>
      </c>
      <c r="P85" s="46">
        <v>28800</v>
      </c>
      <c r="Q85" s="46">
        <v>76494</v>
      </c>
      <c r="R85" s="46">
        <v>426895</v>
      </c>
      <c r="S85" s="47">
        <v>0</v>
      </c>
      <c r="T85" s="46">
        <v>46457</v>
      </c>
      <c r="U85" s="47">
        <v>0</v>
      </c>
      <c r="V85" s="46">
        <v>2459195</v>
      </c>
      <c r="W85" s="47">
        <v>41830</v>
      </c>
      <c r="X85" s="46">
        <v>0</v>
      </c>
      <c r="Y85" s="46">
        <v>0</v>
      </c>
      <c r="Z85" s="46">
        <v>0</v>
      </c>
      <c r="AA85" s="46">
        <v>0</v>
      </c>
      <c r="AB85" s="46">
        <v>0</v>
      </c>
      <c r="AC85" s="48">
        <v>5562155</v>
      </c>
      <c r="AD85" s="49">
        <v>104417</v>
      </c>
      <c r="AE85" s="48">
        <v>7495841</v>
      </c>
      <c r="AF85" s="49">
        <v>248942</v>
      </c>
      <c r="AG85" s="7"/>
      <c r="AH85" s="48">
        <v>8618177</v>
      </c>
      <c r="AI85" s="49">
        <v>90874</v>
      </c>
      <c r="AJ85" s="48">
        <v>8709051</v>
      </c>
      <c r="AK85" s="54">
        <v>-0.13930450057072807</v>
      </c>
      <c r="AL85" s="7"/>
      <c r="AN85" s="16">
        <v>80</v>
      </c>
    </row>
    <row r="86" spans="1:40">
      <c r="A86">
        <v>10002126</v>
      </c>
      <c r="B86" s="51" t="s">
        <v>177</v>
      </c>
      <c r="C86" s="52"/>
      <c r="D86" s="53" t="s">
        <v>83</v>
      </c>
      <c r="E86" s="50">
        <v>26574</v>
      </c>
      <c r="F86" s="49">
        <v>0</v>
      </c>
      <c r="G86" s="46">
        <v>44874</v>
      </c>
      <c r="H86" s="47">
        <v>0</v>
      </c>
      <c r="I86" s="46">
        <v>8703</v>
      </c>
      <c r="J86" s="47">
        <v>0</v>
      </c>
      <c r="K86" s="46">
        <v>19130</v>
      </c>
      <c r="L86" s="47">
        <v>0</v>
      </c>
      <c r="M86" s="46">
        <v>6996</v>
      </c>
      <c r="N86" s="47">
        <v>0</v>
      </c>
      <c r="O86" s="46">
        <v>0</v>
      </c>
      <c r="P86" s="46">
        <v>0</v>
      </c>
      <c r="Q86" s="46">
        <v>0</v>
      </c>
      <c r="R86" s="46">
        <v>0</v>
      </c>
      <c r="S86" s="47">
        <v>0</v>
      </c>
      <c r="T86" s="46">
        <v>0</v>
      </c>
      <c r="U86" s="47">
        <v>0</v>
      </c>
      <c r="V86" s="46">
        <v>0</v>
      </c>
      <c r="W86" s="47">
        <v>0</v>
      </c>
      <c r="X86" s="46">
        <v>0</v>
      </c>
      <c r="Y86" s="46">
        <v>0</v>
      </c>
      <c r="Z86" s="46">
        <v>0</v>
      </c>
      <c r="AA86" s="46">
        <v>0</v>
      </c>
      <c r="AB86" s="46">
        <v>0</v>
      </c>
      <c r="AC86" s="48">
        <v>79703</v>
      </c>
      <c r="AD86" s="49">
        <v>0</v>
      </c>
      <c r="AE86" s="48">
        <v>106277</v>
      </c>
      <c r="AF86" s="49">
        <v>0</v>
      </c>
      <c r="AG86" s="7"/>
      <c r="AH86" s="48">
        <v>93046</v>
      </c>
      <c r="AI86" s="49"/>
      <c r="AJ86" s="48">
        <v>93046</v>
      </c>
      <c r="AK86" s="54">
        <v>0.14219848247103584</v>
      </c>
      <c r="AL86" s="7"/>
      <c r="AN86" s="16">
        <v>81</v>
      </c>
    </row>
    <row r="87" spans="1:40">
      <c r="A87">
        <v>10002130</v>
      </c>
      <c r="B87" s="51" t="s">
        <v>178</v>
      </c>
      <c r="C87" s="52"/>
      <c r="D87" s="53" t="s">
        <v>66</v>
      </c>
      <c r="E87" s="50">
        <v>36972</v>
      </c>
      <c r="F87" s="49">
        <v>0</v>
      </c>
      <c r="G87" s="46">
        <v>16330</v>
      </c>
      <c r="H87" s="47">
        <v>0</v>
      </c>
      <c r="I87" s="46">
        <v>462</v>
      </c>
      <c r="J87" s="47">
        <v>0</v>
      </c>
      <c r="K87" s="46">
        <v>56999</v>
      </c>
      <c r="L87" s="47">
        <v>0</v>
      </c>
      <c r="M87" s="46">
        <v>2428</v>
      </c>
      <c r="N87" s="47">
        <v>0</v>
      </c>
      <c r="O87" s="46">
        <v>0</v>
      </c>
      <c r="P87" s="46">
        <v>0</v>
      </c>
      <c r="Q87" s="46">
        <v>0</v>
      </c>
      <c r="R87" s="46">
        <v>0</v>
      </c>
      <c r="S87" s="47">
        <v>0</v>
      </c>
      <c r="T87" s="46">
        <v>0</v>
      </c>
      <c r="U87" s="47">
        <v>0</v>
      </c>
      <c r="V87" s="46">
        <v>0</v>
      </c>
      <c r="W87" s="47">
        <v>0</v>
      </c>
      <c r="X87" s="46">
        <v>0</v>
      </c>
      <c r="Y87" s="46">
        <v>0</v>
      </c>
      <c r="Z87" s="46">
        <v>0</v>
      </c>
      <c r="AA87" s="46">
        <v>0</v>
      </c>
      <c r="AB87" s="46">
        <v>0</v>
      </c>
      <c r="AC87" s="48">
        <v>76219</v>
      </c>
      <c r="AD87" s="49">
        <v>0</v>
      </c>
      <c r="AE87" s="48">
        <v>113191</v>
      </c>
      <c r="AF87" s="49">
        <v>0</v>
      </c>
      <c r="AG87" s="7"/>
      <c r="AH87" s="48">
        <v>115869</v>
      </c>
      <c r="AI87" s="49"/>
      <c r="AJ87" s="48">
        <v>115869</v>
      </c>
      <c r="AK87" s="54">
        <v>-0.023112307864916415</v>
      </c>
      <c r="AL87" s="7"/>
      <c r="AN87" s="16">
        <v>82</v>
      </c>
    </row>
    <row r="88" spans="1:40">
      <c r="A88">
        <v>10007823</v>
      </c>
      <c r="B88" s="51" t="s">
        <v>179</v>
      </c>
      <c r="C88" s="52"/>
      <c r="D88" s="53" t="s">
        <v>109</v>
      </c>
      <c r="E88" s="50">
        <v>1519810</v>
      </c>
      <c r="F88" s="49">
        <v>729870</v>
      </c>
      <c r="G88" s="46">
        <v>1552241</v>
      </c>
      <c r="H88" s="47">
        <v>278423</v>
      </c>
      <c r="I88" s="46">
        <v>285601</v>
      </c>
      <c r="J88" s="47">
        <v>51228</v>
      </c>
      <c r="K88" s="46">
        <v>156717</v>
      </c>
      <c r="L88" s="47">
        <v>9289</v>
      </c>
      <c r="M88" s="46">
        <v>240089</v>
      </c>
      <c r="N88" s="47">
        <v>43021</v>
      </c>
      <c r="O88" s="46">
        <v>30095</v>
      </c>
      <c r="P88" s="46">
        <v>337020</v>
      </c>
      <c r="Q88" s="46">
        <v>12562</v>
      </c>
      <c r="R88" s="46">
        <v>62853</v>
      </c>
      <c r="S88" s="47">
        <v>0</v>
      </c>
      <c r="T88" s="46">
        <v>0</v>
      </c>
      <c r="U88" s="47">
        <v>0</v>
      </c>
      <c r="V88" s="46">
        <v>0</v>
      </c>
      <c r="W88" s="47">
        <v>0</v>
      </c>
      <c r="X88" s="46">
        <v>0</v>
      </c>
      <c r="Y88" s="46">
        <v>0</v>
      </c>
      <c r="Z88" s="46">
        <v>0</v>
      </c>
      <c r="AA88" s="46">
        <v>0</v>
      </c>
      <c r="AB88" s="46">
        <v>0</v>
      </c>
      <c r="AC88" s="48">
        <v>2677178</v>
      </c>
      <c r="AD88" s="49">
        <v>718981</v>
      </c>
      <c r="AE88" s="48">
        <v>4196988</v>
      </c>
      <c r="AF88" s="49">
        <v>1448851</v>
      </c>
      <c r="AG88" s="7"/>
      <c r="AH88" s="48">
        <v>4392238</v>
      </c>
      <c r="AI88" s="49">
        <v>458352</v>
      </c>
      <c r="AJ88" s="48">
        <v>4850590</v>
      </c>
      <c r="AK88" s="54">
        <v>-0.13474690707728337</v>
      </c>
      <c r="AL88" s="7"/>
      <c r="AN88" s="16">
        <v>83</v>
      </c>
    </row>
    <row r="89" spans="1:40">
      <c r="A89">
        <v>10006570</v>
      </c>
      <c r="B89" s="51" t="s">
        <v>180</v>
      </c>
      <c r="C89" s="52"/>
      <c r="D89" s="53" t="s">
        <v>66</v>
      </c>
      <c r="E89" s="50">
        <v>94607</v>
      </c>
      <c r="F89" s="49">
        <v>0</v>
      </c>
      <c r="G89" s="46">
        <v>53037</v>
      </c>
      <c r="H89" s="47">
        <v>0</v>
      </c>
      <c r="I89" s="46">
        <v>9357</v>
      </c>
      <c r="J89" s="47">
        <v>0</v>
      </c>
      <c r="K89" s="46">
        <v>2505</v>
      </c>
      <c r="L89" s="47">
        <v>0</v>
      </c>
      <c r="M89" s="46">
        <v>6679</v>
      </c>
      <c r="N89" s="47">
        <v>0</v>
      </c>
      <c r="O89" s="46">
        <v>0</v>
      </c>
      <c r="P89" s="46">
        <v>0</v>
      </c>
      <c r="Q89" s="46">
        <v>0</v>
      </c>
      <c r="R89" s="46">
        <v>0</v>
      </c>
      <c r="S89" s="47">
        <v>0</v>
      </c>
      <c r="T89" s="46">
        <v>0</v>
      </c>
      <c r="U89" s="47">
        <v>0</v>
      </c>
      <c r="V89" s="46">
        <v>0</v>
      </c>
      <c r="W89" s="47">
        <v>0</v>
      </c>
      <c r="X89" s="46">
        <v>0</v>
      </c>
      <c r="Y89" s="46">
        <v>0</v>
      </c>
      <c r="Z89" s="46">
        <v>0</v>
      </c>
      <c r="AA89" s="46">
        <v>0</v>
      </c>
      <c r="AB89" s="46">
        <v>0</v>
      </c>
      <c r="AC89" s="48">
        <v>71578</v>
      </c>
      <c r="AD89" s="49">
        <v>0</v>
      </c>
      <c r="AE89" s="48">
        <v>166185</v>
      </c>
      <c r="AF89" s="49">
        <v>0</v>
      </c>
      <c r="AG89" s="7"/>
      <c r="AH89" s="48">
        <v>190657</v>
      </c>
      <c r="AI89" s="49"/>
      <c r="AJ89" s="48">
        <v>190657</v>
      </c>
      <c r="AK89" s="54">
        <v>-0.1283561579170972</v>
      </c>
      <c r="AL89" s="7"/>
      <c r="AN89" s="16">
        <v>84</v>
      </c>
    </row>
    <row r="90" spans="1:40">
      <c r="A90">
        <v>10007791</v>
      </c>
      <c r="B90" s="51" t="s">
        <v>181</v>
      </c>
      <c r="C90" s="52"/>
      <c r="D90" s="53" t="s">
        <v>75</v>
      </c>
      <c r="E90" s="50">
        <v>3396871</v>
      </c>
      <c r="F90" s="49">
        <v>1115612</v>
      </c>
      <c r="G90" s="46">
        <v>1215473</v>
      </c>
      <c r="H90" s="47">
        <v>80152</v>
      </c>
      <c r="I90" s="46">
        <v>147640</v>
      </c>
      <c r="J90" s="47">
        <v>9736</v>
      </c>
      <c r="K90" s="46">
        <v>133198</v>
      </c>
      <c r="L90" s="47">
        <v>16635</v>
      </c>
      <c r="M90" s="46">
        <v>247984</v>
      </c>
      <c r="N90" s="47">
        <v>21822</v>
      </c>
      <c r="O90" s="46">
        <v>701445</v>
      </c>
      <c r="P90" s="46">
        <v>318160</v>
      </c>
      <c r="Q90" s="46">
        <v>54538</v>
      </c>
      <c r="R90" s="46">
        <v>229283</v>
      </c>
      <c r="S90" s="47">
        <v>0</v>
      </c>
      <c r="T90" s="46">
        <v>42903</v>
      </c>
      <c r="U90" s="47">
        <v>0</v>
      </c>
      <c r="V90" s="46">
        <v>0</v>
      </c>
      <c r="W90" s="47">
        <v>0</v>
      </c>
      <c r="X90" s="46">
        <v>0</v>
      </c>
      <c r="Y90" s="46">
        <v>0</v>
      </c>
      <c r="Z90" s="46">
        <v>0</v>
      </c>
      <c r="AA90" s="46">
        <v>0</v>
      </c>
      <c r="AB90" s="46">
        <v>0</v>
      </c>
      <c r="AC90" s="48">
        <v>3090624</v>
      </c>
      <c r="AD90" s="49">
        <v>446505</v>
      </c>
      <c r="AE90" s="48">
        <v>6487495</v>
      </c>
      <c r="AF90" s="49">
        <v>1562117</v>
      </c>
      <c r="AG90" s="7"/>
      <c r="AH90" s="48">
        <v>6441711</v>
      </c>
      <c r="AI90" s="49">
        <v>365900</v>
      </c>
      <c r="AJ90" s="48">
        <v>6807611</v>
      </c>
      <c r="AK90" s="54">
        <v>-0.04702325088786654</v>
      </c>
      <c r="AL90" s="7"/>
      <c r="AN90" s="16">
        <v>85</v>
      </c>
    </row>
    <row r="91" spans="1:40">
      <c r="A91">
        <v>10008173</v>
      </c>
      <c r="B91" s="51" t="s">
        <v>182</v>
      </c>
      <c r="C91" s="52" t="s">
        <v>183</v>
      </c>
      <c r="D91" s="53" t="s">
        <v>66</v>
      </c>
      <c r="E91" s="50">
        <v>102505</v>
      </c>
      <c r="F91" s="49">
        <v>0</v>
      </c>
      <c r="G91" s="46">
        <v>21690</v>
      </c>
      <c r="H91" s="47">
        <v>0</v>
      </c>
      <c r="I91" s="46">
        <v>2311</v>
      </c>
      <c r="J91" s="47">
        <v>0</v>
      </c>
      <c r="K91" s="46">
        <v>541070</v>
      </c>
      <c r="L91" s="47">
        <v>0</v>
      </c>
      <c r="M91" s="46">
        <v>25442</v>
      </c>
      <c r="N91" s="47">
        <v>0</v>
      </c>
      <c r="O91" s="46">
        <v>0</v>
      </c>
      <c r="P91" s="46">
        <v>0</v>
      </c>
      <c r="Q91" s="46">
        <v>0</v>
      </c>
      <c r="R91" s="46">
        <v>0</v>
      </c>
      <c r="S91" s="47">
        <v>0</v>
      </c>
      <c r="T91" s="46">
        <v>0</v>
      </c>
      <c r="U91" s="47">
        <v>0</v>
      </c>
      <c r="V91" s="46">
        <v>0</v>
      </c>
      <c r="W91" s="47">
        <v>0</v>
      </c>
      <c r="X91" s="46">
        <v>0</v>
      </c>
      <c r="Y91" s="46">
        <v>0</v>
      </c>
      <c r="Z91" s="46">
        <v>0</v>
      </c>
      <c r="AA91" s="46">
        <v>0</v>
      </c>
      <c r="AB91" s="46">
        <v>0</v>
      </c>
      <c r="AC91" s="48">
        <v>590513</v>
      </c>
      <c r="AD91" s="49">
        <v>0</v>
      </c>
      <c r="AE91" s="48">
        <v>693018</v>
      </c>
      <c r="AF91" s="49">
        <v>0</v>
      </c>
      <c r="AG91" s="7"/>
      <c r="AH91" s="48"/>
      <c r="AI91" s="49"/>
      <c r="AJ91" s="48"/>
      <c r="AK91" s="54" t="s">
        <v>470</v>
      </c>
      <c r="AL91" s="7"/>
      <c r="AN91" s="16">
        <v>86</v>
      </c>
    </row>
    <row r="92" spans="1:40">
      <c r="A92">
        <v>10007792</v>
      </c>
      <c r="B92" s="51" t="s">
        <v>184</v>
      </c>
      <c r="C92" s="52"/>
      <c r="D92" s="53" t="s">
        <v>70</v>
      </c>
      <c r="E92" s="50">
        <v>9460196</v>
      </c>
      <c r="F92" s="49">
        <v>239850</v>
      </c>
      <c r="G92" s="46">
        <v>425300</v>
      </c>
      <c r="H92" s="47">
        <v>4414</v>
      </c>
      <c r="I92" s="46">
        <v>6598</v>
      </c>
      <c r="J92" s="47">
        <v>68</v>
      </c>
      <c r="K92" s="46">
        <v>105621</v>
      </c>
      <c r="L92" s="47">
        <v>0</v>
      </c>
      <c r="M92" s="46">
        <v>590700</v>
      </c>
      <c r="N92" s="47">
        <v>5748</v>
      </c>
      <c r="O92" s="46">
        <v>1349645</v>
      </c>
      <c r="P92" s="46">
        <v>187200</v>
      </c>
      <c r="Q92" s="46">
        <v>104830</v>
      </c>
      <c r="R92" s="46">
        <v>429119</v>
      </c>
      <c r="S92" s="47">
        <v>0</v>
      </c>
      <c r="T92" s="46">
        <v>0</v>
      </c>
      <c r="U92" s="47">
        <v>0</v>
      </c>
      <c r="V92" s="46">
        <v>0</v>
      </c>
      <c r="W92" s="47">
        <v>0</v>
      </c>
      <c r="X92" s="46">
        <v>434811</v>
      </c>
      <c r="Y92" s="46">
        <v>0</v>
      </c>
      <c r="Z92" s="46">
        <v>144913</v>
      </c>
      <c r="AA92" s="46">
        <v>5296</v>
      </c>
      <c r="AB92" s="46">
        <v>8216</v>
      </c>
      <c r="AC92" s="48">
        <v>3792249</v>
      </c>
      <c r="AD92" s="49">
        <v>197430</v>
      </c>
      <c r="AE92" s="48">
        <v>13252445</v>
      </c>
      <c r="AF92" s="49">
        <v>437280</v>
      </c>
      <c r="AG92" s="7"/>
      <c r="AH92" s="48">
        <v>12560253</v>
      </c>
      <c r="AI92" s="49">
        <v>151367</v>
      </c>
      <c r="AJ92" s="48">
        <v>12711620</v>
      </c>
      <c r="AK92" s="54">
        <v>0.042545718012338314</v>
      </c>
      <c r="AL92" s="7"/>
      <c r="AN92" s="16">
        <v>87</v>
      </c>
    </row>
    <row r="93" spans="1:40">
      <c r="A93">
        <v>10002370</v>
      </c>
      <c r="B93" s="51" t="s">
        <v>185</v>
      </c>
      <c r="C93" s="52"/>
      <c r="D93" s="53" t="s">
        <v>70</v>
      </c>
      <c r="E93" s="50">
        <v>106898</v>
      </c>
      <c r="F93" s="49">
        <v>0</v>
      </c>
      <c r="G93" s="46">
        <v>94565</v>
      </c>
      <c r="H93" s="47">
        <v>0</v>
      </c>
      <c r="I93" s="46">
        <v>9688</v>
      </c>
      <c r="J93" s="47">
        <v>0</v>
      </c>
      <c r="K93" s="46">
        <v>60587</v>
      </c>
      <c r="L93" s="47">
        <v>0</v>
      </c>
      <c r="M93" s="46">
        <v>14572</v>
      </c>
      <c r="N93" s="47">
        <v>0</v>
      </c>
      <c r="O93" s="46">
        <v>0</v>
      </c>
      <c r="P93" s="46">
        <v>0</v>
      </c>
      <c r="Q93" s="46">
        <v>0</v>
      </c>
      <c r="R93" s="46">
        <v>0</v>
      </c>
      <c r="S93" s="47">
        <v>0</v>
      </c>
      <c r="T93" s="46">
        <v>0</v>
      </c>
      <c r="U93" s="47">
        <v>0</v>
      </c>
      <c r="V93" s="46">
        <v>0</v>
      </c>
      <c r="W93" s="47">
        <v>0</v>
      </c>
      <c r="X93" s="46">
        <v>0</v>
      </c>
      <c r="Y93" s="46">
        <v>0</v>
      </c>
      <c r="Z93" s="46">
        <v>0</v>
      </c>
      <c r="AA93" s="46">
        <v>0</v>
      </c>
      <c r="AB93" s="46">
        <v>0</v>
      </c>
      <c r="AC93" s="48">
        <v>179412</v>
      </c>
      <c r="AD93" s="49">
        <v>0</v>
      </c>
      <c r="AE93" s="48">
        <v>286310</v>
      </c>
      <c r="AF93" s="49">
        <v>0</v>
      </c>
      <c r="AG93" s="7"/>
      <c r="AH93" s="48">
        <v>338334</v>
      </c>
      <c r="AI93" s="49"/>
      <c r="AJ93" s="48">
        <v>338334</v>
      </c>
      <c r="AK93" s="54">
        <v>-0.15376521425573544</v>
      </c>
      <c r="AL93" s="7"/>
      <c r="AN93" s="16">
        <v>88</v>
      </c>
    </row>
    <row r="94" spans="1:40">
      <c r="A94">
        <v>10008640</v>
      </c>
      <c r="B94" s="51" t="s">
        <v>186</v>
      </c>
      <c r="C94" s="52"/>
      <c r="D94" s="53" t="s">
        <v>70</v>
      </c>
      <c r="E94" s="50">
        <v>1251783</v>
      </c>
      <c r="F94" s="49">
        <v>0</v>
      </c>
      <c r="G94" s="46">
        <v>781297</v>
      </c>
      <c r="H94" s="47">
        <v>0</v>
      </c>
      <c r="I94" s="46">
        <v>76219</v>
      </c>
      <c r="J94" s="47">
        <v>0</v>
      </c>
      <c r="K94" s="46">
        <v>22046</v>
      </c>
      <c r="L94" s="47">
        <v>0</v>
      </c>
      <c r="M94" s="46">
        <v>285831</v>
      </c>
      <c r="N94" s="47">
        <v>0</v>
      </c>
      <c r="O94" s="46">
        <v>0</v>
      </c>
      <c r="P94" s="46">
        <v>0</v>
      </c>
      <c r="Q94" s="46">
        <v>0</v>
      </c>
      <c r="R94" s="46">
        <v>221162</v>
      </c>
      <c r="S94" s="47">
        <v>0</v>
      </c>
      <c r="T94" s="46">
        <v>299899</v>
      </c>
      <c r="U94" s="47">
        <v>0</v>
      </c>
      <c r="V94" s="46">
        <v>0</v>
      </c>
      <c r="W94" s="47">
        <v>0</v>
      </c>
      <c r="X94" s="46">
        <v>0</v>
      </c>
      <c r="Y94" s="46">
        <v>0</v>
      </c>
      <c r="Z94" s="46">
        <v>0</v>
      </c>
      <c r="AA94" s="46">
        <v>0</v>
      </c>
      <c r="AB94" s="46">
        <v>0</v>
      </c>
      <c r="AC94" s="48">
        <v>1686454</v>
      </c>
      <c r="AD94" s="49">
        <v>0</v>
      </c>
      <c r="AE94" s="48">
        <v>2938237</v>
      </c>
      <c r="AF94" s="49">
        <v>0</v>
      </c>
      <c r="AG94" s="7"/>
      <c r="AH94" s="48">
        <v>2769413</v>
      </c>
      <c r="AI94" s="49"/>
      <c r="AJ94" s="48">
        <v>2769413</v>
      </c>
      <c r="AK94" s="54">
        <v>0.060960210701690214</v>
      </c>
      <c r="AL94" s="7"/>
      <c r="AN94" s="16">
        <v>89</v>
      </c>
    </row>
    <row r="95" spans="1:40">
      <c r="A95">
        <v>10007928</v>
      </c>
      <c r="B95" s="51" t="s">
        <v>187</v>
      </c>
      <c r="C95" s="52"/>
      <c r="D95" s="53" t="s">
        <v>66</v>
      </c>
      <c r="E95" s="50">
        <v>89689</v>
      </c>
      <c r="F95" s="49">
        <v>0</v>
      </c>
      <c r="G95" s="46">
        <v>4959</v>
      </c>
      <c r="H95" s="47">
        <v>0</v>
      </c>
      <c r="I95" s="46">
        <v>0</v>
      </c>
      <c r="J95" s="47">
        <v>0</v>
      </c>
      <c r="K95" s="46">
        <v>42088</v>
      </c>
      <c r="L95" s="47">
        <v>0</v>
      </c>
      <c r="M95" s="46">
        <v>1224</v>
      </c>
      <c r="N95" s="47">
        <v>0</v>
      </c>
      <c r="O95" s="46">
        <v>0</v>
      </c>
      <c r="P95" s="46">
        <v>0</v>
      </c>
      <c r="Q95" s="46">
        <v>0</v>
      </c>
      <c r="R95" s="46">
        <v>0</v>
      </c>
      <c r="S95" s="47">
        <v>0</v>
      </c>
      <c r="T95" s="46">
        <v>0</v>
      </c>
      <c r="U95" s="47">
        <v>0</v>
      </c>
      <c r="V95" s="46">
        <v>0</v>
      </c>
      <c r="W95" s="47">
        <v>0</v>
      </c>
      <c r="X95" s="46">
        <v>0</v>
      </c>
      <c r="Y95" s="46">
        <v>0</v>
      </c>
      <c r="Z95" s="46">
        <v>0</v>
      </c>
      <c r="AA95" s="46">
        <v>0</v>
      </c>
      <c r="AB95" s="46">
        <v>0</v>
      </c>
      <c r="AC95" s="48">
        <v>48271</v>
      </c>
      <c r="AD95" s="49">
        <v>0</v>
      </c>
      <c r="AE95" s="48">
        <v>137960</v>
      </c>
      <c r="AF95" s="49">
        <v>0</v>
      </c>
      <c r="AG95" s="7"/>
      <c r="AH95" s="48">
        <v>165778</v>
      </c>
      <c r="AI95" s="49"/>
      <c r="AJ95" s="48">
        <v>165778</v>
      </c>
      <c r="AK95" s="54">
        <v>-0.16780272412503469</v>
      </c>
      <c r="AL95" s="7"/>
      <c r="AN95" s="16">
        <v>90</v>
      </c>
    </row>
    <row r="96" spans="1:40" ht="54">
      <c r="A96">
        <v>10002412</v>
      </c>
      <c r="B96" s="51" t="s">
        <v>188</v>
      </c>
      <c r="C96" s="52" t="s">
        <v>189</v>
      </c>
      <c r="D96" s="53" t="s">
        <v>66</v>
      </c>
      <c r="E96" s="50">
        <v>61501</v>
      </c>
      <c r="F96" s="49">
        <v>0</v>
      </c>
      <c r="G96" s="46">
        <v>79218</v>
      </c>
      <c r="H96" s="47">
        <v>0</v>
      </c>
      <c r="I96" s="46">
        <v>7056</v>
      </c>
      <c r="J96" s="47">
        <v>0</v>
      </c>
      <c r="K96" s="46">
        <v>18539</v>
      </c>
      <c r="L96" s="47">
        <v>0</v>
      </c>
      <c r="M96" s="46">
        <v>7890</v>
      </c>
      <c r="N96" s="47">
        <v>0</v>
      </c>
      <c r="O96" s="46">
        <v>0</v>
      </c>
      <c r="P96" s="46">
        <v>0</v>
      </c>
      <c r="Q96" s="46">
        <v>0</v>
      </c>
      <c r="R96" s="46">
        <v>0</v>
      </c>
      <c r="S96" s="47">
        <v>0</v>
      </c>
      <c r="T96" s="46">
        <v>57543</v>
      </c>
      <c r="U96" s="47">
        <v>0</v>
      </c>
      <c r="V96" s="46">
        <v>0</v>
      </c>
      <c r="W96" s="47">
        <v>0</v>
      </c>
      <c r="X96" s="46">
        <v>0</v>
      </c>
      <c r="Y96" s="46">
        <v>0</v>
      </c>
      <c r="Z96" s="46">
        <v>0</v>
      </c>
      <c r="AA96" s="46">
        <v>0</v>
      </c>
      <c r="AB96" s="46">
        <v>0</v>
      </c>
      <c r="AC96" s="48">
        <v>170246</v>
      </c>
      <c r="AD96" s="49">
        <v>0</v>
      </c>
      <c r="AE96" s="48">
        <v>231747</v>
      </c>
      <c r="AF96" s="49">
        <v>0</v>
      </c>
      <c r="AG96" s="7"/>
      <c r="AH96" s="48">
        <v>212993</v>
      </c>
      <c r="AI96" s="49"/>
      <c r="AJ96" s="48">
        <v>212993</v>
      </c>
      <c r="AK96" s="54">
        <v>0.0880498420135873</v>
      </c>
      <c r="AL96" s="7"/>
      <c r="AN96" s="16">
        <v>91</v>
      </c>
    </row>
    <row r="97" spans="1:40">
      <c r="A97">
        <v>10002599</v>
      </c>
      <c r="B97" s="51" t="s">
        <v>190</v>
      </c>
      <c r="C97" s="52"/>
      <c r="D97" s="53" t="s">
        <v>109</v>
      </c>
      <c r="E97" s="50">
        <v>86243</v>
      </c>
      <c r="F97" s="49">
        <v>0</v>
      </c>
      <c r="G97" s="46">
        <v>13786</v>
      </c>
      <c r="H97" s="47">
        <v>0</v>
      </c>
      <c r="I97" s="46">
        <v>2562</v>
      </c>
      <c r="J97" s="47">
        <v>0</v>
      </c>
      <c r="K97" s="46">
        <v>103496</v>
      </c>
      <c r="L97" s="47">
        <v>0</v>
      </c>
      <c r="M97" s="46">
        <v>2064</v>
      </c>
      <c r="N97" s="47">
        <v>0</v>
      </c>
      <c r="O97" s="46">
        <v>0</v>
      </c>
      <c r="P97" s="46">
        <v>0</v>
      </c>
      <c r="Q97" s="46">
        <v>0</v>
      </c>
      <c r="R97" s="46">
        <v>0</v>
      </c>
      <c r="S97" s="47">
        <v>0</v>
      </c>
      <c r="T97" s="46">
        <v>0</v>
      </c>
      <c r="U97" s="47">
        <v>0</v>
      </c>
      <c r="V97" s="46">
        <v>0</v>
      </c>
      <c r="W97" s="47">
        <v>0</v>
      </c>
      <c r="X97" s="46">
        <v>0</v>
      </c>
      <c r="Y97" s="46">
        <v>0</v>
      </c>
      <c r="Z97" s="46">
        <v>0</v>
      </c>
      <c r="AA97" s="46">
        <v>0</v>
      </c>
      <c r="AB97" s="46">
        <v>0</v>
      </c>
      <c r="AC97" s="48">
        <v>121908</v>
      </c>
      <c r="AD97" s="49">
        <v>0</v>
      </c>
      <c r="AE97" s="48">
        <v>208151</v>
      </c>
      <c r="AF97" s="49">
        <v>0</v>
      </c>
      <c r="AG97" s="7"/>
      <c r="AH97" s="48">
        <v>227883</v>
      </c>
      <c r="AI97" s="49"/>
      <c r="AJ97" s="48">
        <v>227883</v>
      </c>
      <c r="AK97" s="54">
        <v>-0.086588293115326731</v>
      </c>
      <c r="AL97" s="7"/>
      <c r="AN97" s="16">
        <v>92</v>
      </c>
    </row>
    <row r="98" spans="1:40" ht="27">
      <c r="A98">
        <v>10022087</v>
      </c>
      <c r="B98" s="51" t="s">
        <v>191</v>
      </c>
      <c r="C98" s="52" t="s">
        <v>192</v>
      </c>
      <c r="D98" s="53" t="s">
        <v>109</v>
      </c>
      <c r="E98" s="50">
        <v>101004</v>
      </c>
      <c r="F98" s="49">
        <v>0</v>
      </c>
      <c r="G98" s="46">
        <v>110516</v>
      </c>
      <c r="H98" s="47">
        <v>0</v>
      </c>
      <c r="I98" s="46">
        <v>18594</v>
      </c>
      <c r="J98" s="47">
        <v>0</v>
      </c>
      <c r="K98" s="46">
        <v>7175</v>
      </c>
      <c r="L98" s="47">
        <v>0</v>
      </c>
      <c r="M98" s="46">
        <v>15893</v>
      </c>
      <c r="N98" s="47">
        <v>0</v>
      </c>
      <c r="O98" s="46">
        <v>0</v>
      </c>
      <c r="P98" s="46">
        <v>0</v>
      </c>
      <c r="Q98" s="46">
        <v>0</v>
      </c>
      <c r="R98" s="46">
        <v>0</v>
      </c>
      <c r="S98" s="47">
        <v>0</v>
      </c>
      <c r="T98" s="46">
        <v>0</v>
      </c>
      <c r="U98" s="47">
        <v>0</v>
      </c>
      <c r="V98" s="46">
        <v>0</v>
      </c>
      <c r="W98" s="47">
        <v>0</v>
      </c>
      <c r="X98" s="46">
        <v>0</v>
      </c>
      <c r="Y98" s="46">
        <v>0</v>
      </c>
      <c r="Z98" s="46">
        <v>0</v>
      </c>
      <c r="AA98" s="46">
        <v>0</v>
      </c>
      <c r="AB98" s="46">
        <v>0</v>
      </c>
      <c r="AC98" s="48">
        <v>152178</v>
      </c>
      <c r="AD98" s="49">
        <v>0</v>
      </c>
      <c r="AE98" s="48">
        <v>253182</v>
      </c>
      <c r="AF98" s="49">
        <v>0</v>
      </c>
      <c r="AG98" s="7"/>
      <c r="AH98" s="48"/>
      <c r="AI98" s="49"/>
      <c r="AJ98" s="48"/>
      <c r="AK98" s="54" t="s">
        <v>470</v>
      </c>
      <c r="AL98" s="7"/>
      <c r="AN98" s="16">
        <v>93</v>
      </c>
    </row>
    <row r="99" spans="1:40">
      <c r="A99">
        <v>10002638</v>
      </c>
      <c r="B99" s="51" t="s">
        <v>193</v>
      </c>
      <c r="C99" s="52"/>
      <c r="D99" s="53" t="s">
        <v>172</v>
      </c>
      <c r="E99" s="50">
        <v>89688</v>
      </c>
      <c r="F99" s="49">
        <v>0</v>
      </c>
      <c r="G99" s="46">
        <v>42342</v>
      </c>
      <c r="H99" s="47">
        <v>0</v>
      </c>
      <c r="I99" s="46">
        <v>7287</v>
      </c>
      <c r="J99" s="47">
        <v>0</v>
      </c>
      <c r="K99" s="46">
        <v>108226</v>
      </c>
      <c r="L99" s="47">
        <v>0</v>
      </c>
      <c r="M99" s="46">
        <v>7380</v>
      </c>
      <c r="N99" s="47">
        <v>0</v>
      </c>
      <c r="O99" s="46">
        <v>0</v>
      </c>
      <c r="P99" s="46">
        <v>0</v>
      </c>
      <c r="Q99" s="46">
        <v>0</v>
      </c>
      <c r="R99" s="46">
        <v>0</v>
      </c>
      <c r="S99" s="47">
        <v>0</v>
      </c>
      <c r="T99" s="46">
        <v>0</v>
      </c>
      <c r="U99" s="47">
        <v>0</v>
      </c>
      <c r="V99" s="46">
        <v>0</v>
      </c>
      <c r="W99" s="47">
        <v>0</v>
      </c>
      <c r="X99" s="46">
        <v>0</v>
      </c>
      <c r="Y99" s="46">
        <v>0</v>
      </c>
      <c r="Z99" s="46">
        <v>0</v>
      </c>
      <c r="AA99" s="46">
        <v>0</v>
      </c>
      <c r="AB99" s="46">
        <v>0</v>
      </c>
      <c r="AC99" s="48">
        <v>165235</v>
      </c>
      <c r="AD99" s="49">
        <v>0</v>
      </c>
      <c r="AE99" s="48">
        <v>254923</v>
      </c>
      <c r="AF99" s="49">
        <v>0</v>
      </c>
      <c r="AG99" s="7"/>
      <c r="AH99" s="48">
        <v>419083</v>
      </c>
      <c r="AI99" s="49"/>
      <c r="AJ99" s="48">
        <v>419083</v>
      </c>
      <c r="AK99" s="54">
        <v>-0.39171238155687538</v>
      </c>
      <c r="AL99" s="7"/>
      <c r="AN99" s="16">
        <v>94</v>
      </c>
    </row>
    <row r="100" spans="1:40">
      <c r="A100">
        <v>10007145</v>
      </c>
      <c r="B100" s="51" t="s">
        <v>194</v>
      </c>
      <c r="C100" s="52"/>
      <c r="D100" s="53" t="s">
        <v>70</v>
      </c>
      <c r="E100" s="50">
        <v>851307</v>
      </c>
      <c r="F100" s="49">
        <v>43114</v>
      </c>
      <c r="G100" s="46">
        <v>959201</v>
      </c>
      <c r="H100" s="47">
        <v>31910</v>
      </c>
      <c r="I100" s="46">
        <v>134440</v>
      </c>
      <c r="J100" s="47">
        <v>4472</v>
      </c>
      <c r="K100" s="46">
        <v>87623</v>
      </c>
      <c r="L100" s="47">
        <v>251</v>
      </c>
      <c r="M100" s="46">
        <v>276558</v>
      </c>
      <c r="N100" s="47">
        <v>8477</v>
      </c>
      <c r="O100" s="46">
        <v>4630</v>
      </c>
      <c r="P100" s="46">
        <v>33650</v>
      </c>
      <c r="Q100" s="46">
        <v>15664</v>
      </c>
      <c r="R100" s="46">
        <v>165937</v>
      </c>
      <c r="S100" s="47">
        <v>0</v>
      </c>
      <c r="T100" s="46">
        <v>41634</v>
      </c>
      <c r="U100" s="47">
        <v>0</v>
      </c>
      <c r="V100" s="46">
        <v>0</v>
      </c>
      <c r="W100" s="47">
        <v>0</v>
      </c>
      <c r="X100" s="46">
        <v>0</v>
      </c>
      <c r="Y100" s="46">
        <v>0</v>
      </c>
      <c r="Z100" s="46">
        <v>0</v>
      </c>
      <c r="AA100" s="46">
        <v>0</v>
      </c>
      <c r="AB100" s="46">
        <v>0</v>
      </c>
      <c r="AC100" s="48">
        <v>1719337</v>
      </c>
      <c r="AD100" s="49">
        <v>78760</v>
      </c>
      <c r="AE100" s="48">
        <v>2570644</v>
      </c>
      <c r="AF100" s="49">
        <v>121874</v>
      </c>
      <c r="AG100" s="7"/>
      <c r="AH100" s="48">
        <v>2832297</v>
      </c>
      <c r="AI100" s="49"/>
      <c r="AJ100" s="48">
        <v>2832297</v>
      </c>
      <c r="AK100" s="54">
        <v>-0.0923819076883533</v>
      </c>
      <c r="AL100" s="7"/>
      <c r="AN100" s="16">
        <v>95</v>
      </c>
    </row>
    <row r="101" spans="1:40">
      <c r="A101">
        <v>10002696</v>
      </c>
      <c r="B101" s="51" t="s">
        <v>195</v>
      </c>
      <c r="C101" s="52"/>
      <c r="D101" s="53" t="s">
        <v>70</v>
      </c>
      <c r="E101" s="50">
        <v>77234</v>
      </c>
      <c r="F101" s="49">
        <v>0</v>
      </c>
      <c r="G101" s="46">
        <v>37752</v>
      </c>
      <c r="H101" s="47">
        <v>0</v>
      </c>
      <c r="I101" s="46">
        <v>5000</v>
      </c>
      <c r="J101" s="47">
        <v>0</v>
      </c>
      <c r="K101" s="46">
        <v>69565</v>
      </c>
      <c r="L101" s="47">
        <v>0</v>
      </c>
      <c r="M101" s="46">
        <v>4335</v>
      </c>
      <c r="N101" s="47">
        <v>0</v>
      </c>
      <c r="O101" s="46">
        <v>0</v>
      </c>
      <c r="P101" s="46">
        <v>0</v>
      </c>
      <c r="Q101" s="46">
        <v>0</v>
      </c>
      <c r="R101" s="46">
        <v>0</v>
      </c>
      <c r="S101" s="47">
        <v>0</v>
      </c>
      <c r="T101" s="46">
        <v>0</v>
      </c>
      <c r="U101" s="47">
        <v>0</v>
      </c>
      <c r="V101" s="46">
        <v>0</v>
      </c>
      <c r="W101" s="47">
        <v>0</v>
      </c>
      <c r="X101" s="46">
        <v>0</v>
      </c>
      <c r="Y101" s="46">
        <v>0</v>
      </c>
      <c r="Z101" s="46">
        <v>0</v>
      </c>
      <c r="AA101" s="46">
        <v>0</v>
      </c>
      <c r="AB101" s="46">
        <v>0</v>
      </c>
      <c r="AC101" s="48">
        <v>116652</v>
      </c>
      <c r="AD101" s="49">
        <v>0</v>
      </c>
      <c r="AE101" s="48">
        <v>193886</v>
      </c>
      <c r="AF101" s="49">
        <v>0</v>
      </c>
      <c r="AG101" s="7"/>
      <c r="AH101" s="48">
        <v>237148</v>
      </c>
      <c r="AI101" s="49"/>
      <c r="AJ101" s="48">
        <v>237148</v>
      </c>
      <c r="AK101" s="54">
        <v>-0.18242616425185959</v>
      </c>
      <c r="AL101" s="7"/>
      <c r="AN101" s="16">
        <v>96</v>
      </c>
    </row>
    <row r="102" spans="1:40" ht="148.5">
      <c r="A102">
        <v>10002718</v>
      </c>
      <c r="B102" s="51" t="s">
        <v>196</v>
      </c>
      <c r="C102" s="52" t="s">
        <v>197</v>
      </c>
      <c r="D102" s="53" t="s">
        <v>73</v>
      </c>
      <c r="E102" s="50">
        <v>652483</v>
      </c>
      <c r="F102" s="49">
        <v>0</v>
      </c>
      <c r="G102" s="46">
        <v>773667</v>
      </c>
      <c r="H102" s="47">
        <v>0</v>
      </c>
      <c r="I102" s="46">
        <v>32897</v>
      </c>
      <c r="J102" s="47">
        <v>0</v>
      </c>
      <c r="K102" s="46">
        <v>66286</v>
      </c>
      <c r="L102" s="47">
        <v>0</v>
      </c>
      <c r="M102" s="46">
        <v>305345</v>
      </c>
      <c r="N102" s="47">
        <v>0</v>
      </c>
      <c r="O102" s="46">
        <v>18520</v>
      </c>
      <c r="P102" s="46">
        <v>0</v>
      </c>
      <c r="Q102" s="46">
        <v>17050</v>
      </c>
      <c r="R102" s="46">
        <v>624423</v>
      </c>
      <c r="S102" s="47">
        <v>0</v>
      </c>
      <c r="T102" s="46">
        <v>0</v>
      </c>
      <c r="U102" s="47">
        <v>0</v>
      </c>
      <c r="V102" s="46">
        <v>1913715</v>
      </c>
      <c r="W102" s="47">
        <v>0</v>
      </c>
      <c r="X102" s="46">
        <v>0</v>
      </c>
      <c r="Y102" s="46">
        <v>0</v>
      </c>
      <c r="Z102" s="46">
        <v>0</v>
      </c>
      <c r="AA102" s="46">
        <v>0</v>
      </c>
      <c r="AB102" s="46">
        <v>0</v>
      </c>
      <c r="AC102" s="48">
        <v>3751903</v>
      </c>
      <c r="AD102" s="49">
        <v>0</v>
      </c>
      <c r="AE102" s="48">
        <v>4404386</v>
      </c>
      <c r="AF102" s="49">
        <v>0</v>
      </c>
      <c r="AG102" s="7"/>
      <c r="AH102" s="48">
        <v>4737578</v>
      </c>
      <c r="AI102" s="49"/>
      <c r="AJ102" s="48">
        <v>4737578</v>
      </c>
      <c r="AK102" s="54">
        <v>-0.070329607238128852</v>
      </c>
      <c r="AL102" s="7"/>
      <c r="AN102" s="16">
        <v>97</v>
      </c>
    </row>
    <row r="103" spans="1:40">
      <c r="A103">
        <v>10002743</v>
      </c>
      <c r="B103" s="51" t="s">
        <v>198</v>
      </c>
      <c r="C103" s="52"/>
      <c r="D103" s="53" t="s">
        <v>107</v>
      </c>
      <c r="E103" s="50">
        <v>46787</v>
      </c>
      <c r="F103" s="49">
        <v>0</v>
      </c>
      <c r="G103" s="46">
        <v>10895</v>
      </c>
      <c r="H103" s="47">
        <v>0</v>
      </c>
      <c r="I103" s="46">
        <v>1202</v>
      </c>
      <c r="J103" s="47">
        <v>0</v>
      </c>
      <c r="K103" s="46">
        <v>20974</v>
      </c>
      <c r="L103" s="47">
        <v>0</v>
      </c>
      <c r="M103" s="46">
        <v>1212</v>
      </c>
      <c r="N103" s="47">
        <v>0</v>
      </c>
      <c r="O103" s="46">
        <v>0</v>
      </c>
      <c r="P103" s="46">
        <v>0</v>
      </c>
      <c r="Q103" s="46">
        <v>0</v>
      </c>
      <c r="R103" s="46">
        <v>0</v>
      </c>
      <c r="S103" s="47">
        <v>0</v>
      </c>
      <c r="T103" s="46">
        <v>0</v>
      </c>
      <c r="U103" s="47">
        <v>0</v>
      </c>
      <c r="V103" s="46">
        <v>0</v>
      </c>
      <c r="W103" s="47">
        <v>0</v>
      </c>
      <c r="X103" s="46">
        <v>0</v>
      </c>
      <c r="Y103" s="46">
        <v>0</v>
      </c>
      <c r="Z103" s="46">
        <v>0</v>
      </c>
      <c r="AA103" s="46">
        <v>0</v>
      </c>
      <c r="AB103" s="46">
        <v>0</v>
      </c>
      <c r="AC103" s="48">
        <v>34283</v>
      </c>
      <c r="AD103" s="49">
        <v>0</v>
      </c>
      <c r="AE103" s="48">
        <v>81070</v>
      </c>
      <c r="AF103" s="49">
        <v>0</v>
      </c>
      <c r="AG103" s="7"/>
      <c r="AH103" s="48">
        <v>44733</v>
      </c>
      <c r="AI103" s="49"/>
      <c r="AJ103" s="48">
        <v>44733</v>
      </c>
      <c r="AK103" s="54">
        <v>0.81230858650213489</v>
      </c>
      <c r="AL103" s="7"/>
      <c r="AN103" s="16">
        <v>98</v>
      </c>
    </row>
    <row r="104" spans="1:40">
      <c r="A104">
        <v>10004736</v>
      </c>
      <c r="B104" s="51" t="s">
        <v>199</v>
      </c>
      <c r="C104" s="52"/>
      <c r="D104" s="53" t="s">
        <v>66</v>
      </c>
      <c r="E104" s="50">
        <v>160641</v>
      </c>
      <c r="F104" s="49">
        <v>0</v>
      </c>
      <c r="G104" s="46">
        <v>106165</v>
      </c>
      <c r="H104" s="47">
        <v>0</v>
      </c>
      <c r="I104" s="46">
        <v>9604</v>
      </c>
      <c r="J104" s="47">
        <v>0</v>
      </c>
      <c r="K104" s="46">
        <v>68824</v>
      </c>
      <c r="L104" s="47">
        <v>0</v>
      </c>
      <c r="M104" s="46">
        <v>55686</v>
      </c>
      <c r="N104" s="47">
        <v>0</v>
      </c>
      <c r="O104" s="46">
        <v>0</v>
      </c>
      <c r="P104" s="46">
        <v>0</v>
      </c>
      <c r="Q104" s="46">
        <v>0</v>
      </c>
      <c r="R104" s="46">
        <v>0</v>
      </c>
      <c r="S104" s="47">
        <v>0</v>
      </c>
      <c r="T104" s="46">
        <v>0</v>
      </c>
      <c r="U104" s="47">
        <v>0</v>
      </c>
      <c r="V104" s="46">
        <v>0</v>
      </c>
      <c r="W104" s="47">
        <v>0</v>
      </c>
      <c r="X104" s="46">
        <v>0</v>
      </c>
      <c r="Y104" s="46">
        <v>0</v>
      </c>
      <c r="Z104" s="46">
        <v>0</v>
      </c>
      <c r="AA104" s="46">
        <v>0</v>
      </c>
      <c r="AB104" s="46">
        <v>0</v>
      </c>
      <c r="AC104" s="48">
        <v>240279</v>
      </c>
      <c r="AD104" s="49">
        <v>0</v>
      </c>
      <c r="AE104" s="48">
        <v>400920</v>
      </c>
      <c r="AF104" s="49">
        <v>0</v>
      </c>
      <c r="AG104" s="7"/>
      <c r="AH104" s="48">
        <v>541417</v>
      </c>
      <c r="AI104" s="49"/>
      <c r="AJ104" s="48">
        <v>541417</v>
      </c>
      <c r="AK104" s="54">
        <v>-0.25949868585581909</v>
      </c>
      <c r="AL104" s="7"/>
      <c r="AN104" s="16">
        <v>99</v>
      </c>
    </row>
    <row r="105" spans="1:40">
      <c r="A105">
        <v>10007146</v>
      </c>
      <c r="B105" s="51" t="s">
        <v>200</v>
      </c>
      <c r="C105" s="52"/>
      <c r="D105" s="53" t="s">
        <v>73</v>
      </c>
      <c r="E105" s="50">
        <v>3685922</v>
      </c>
      <c r="F105" s="49">
        <v>554899</v>
      </c>
      <c r="G105" s="46">
        <v>1977861</v>
      </c>
      <c r="H105" s="47">
        <v>223470</v>
      </c>
      <c r="I105" s="46">
        <v>193401</v>
      </c>
      <c r="J105" s="47">
        <v>21851</v>
      </c>
      <c r="K105" s="46">
        <v>569589</v>
      </c>
      <c r="L105" s="47">
        <v>11661</v>
      </c>
      <c r="M105" s="46">
        <v>302296</v>
      </c>
      <c r="N105" s="47">
        <v>30255</v>
      </c>
      <c r="O105" s="46">
        <v>120380</v>
      </c>
      <c r="P105" s="46">
        <v>216181</v>
      </c>
      <c r="Q105" s="46">
        <v>151173</v>
      </c>
      <c r="R105" s="46">
        <v>295798</v>
      </c>
      <c r="S105" s="47">
        <v>0</v>
      </c>
      <c r="T105" s="46">
        <v>118894</v>
      </c>
      <c r="U105" s="47">
        <v>0</v>
      </c>
      <c r="V105" s="46">
        <v>2334852</v>
      </c>
      <c r="W105" s="47">
        <v>257029</v>
      </c>
      <c r="X105" s="46">
        <v>58539</v>
      </c>
      <c r="Y105" s="46">
        <v>0</v>
      </c>
      <c r="Z105" s="46">
        <v>0</v>
      </c>
      <c r="AA105" s="46">
        <v>0</v>
      </c>
      <c r="AB105" s="46">
        <v>0</v>
      </c>
      <c r="AC105" s="48">
        <v>6338964</v>
      </c>
      <c r="AD105" s="49">
        <v>760447</v>
      </c>
      <c r="AE105" s="48">
        <v>10024886</v>
      </c>
      <c r="AF105" s="49">
        <v>1315346</v>
      </c>
      <c r="AG105" s="7"/>
      <c r="AH105" s="48">
        <v>10585199</v>
      </c>
      <c r="AI105" s="49">
        <v>514780</v>
      </c>
      <c r="AJ105" s="48">
        <v>11099979</v>
      </c>
      <c r="AK105" s="54">
        <v>-0.096855408465187184</v>
      </c>
      <c r="AL105" s="7"/>
      <c r="AN105" s="16">
        <v>100</v>
      </c>
    </row>
    <row r="106" spans="1:40" ht="67.5">
      <c r="A106">
        <v>10007938</v>
      </c>
      <c r="B106" s="51" t="s">
        <v>201</v>
      </c>
      <c r="C106" s="52" t="s">
        <v>202</v>
      </c>
      <c r="D106" s="53" t="s">
        <v>83</v>
      </c>
      <c r="E106" s="50">
        <v>152264</v>
      </c>
      <c r="F106" s="49">
        <v>0</v>
      </c>
      <c r="G106" s="46">
        <v>285240</v>
      </c>
      <c r="H106" s="47">
        <v>0</v>
      </c>
      <c r="I106" s="46">
        <v>75807</v>
      </c>
      <c r="J106" s="47">
        <v>0</v>
      </c>
      <c r="K106" s="46">
        <v>39763</v>
      </c>
      <c r="L106" s="47">
        <v>0</v>
      </c>
      <c r="M106" s="46">
        <v>76919</v>
      </c>
      <c r="N106" s="47">
        <v>0</v>
      </c>
      <c r="O106" s="46">
        <v>0</v>
      </c>
      <c r="P106" s="46">
        <v>0</v>
      </c>
      <c r="Q106" s="46">
        <v>0</v>
      </c>
      <c r="R106" s="46">
        <v>0</v>
      </c>
      <c r="S106" s="47">
        <v>0</v>
      </c>
      <c r="T106" s="46">
        <v>0</v>
      </c>
      <c r="U106" s="47">
        <v>0</v>
      </c>
      <c r="V106" s="46">
        <v>0</v>
      </c>
      <c r="W106" s="47">
        <v>0</v>
      </c>
      <c r="X106" s="46">
        <v>0</v>
      </c>
      <c r="Y106" s="46">
        <v>0</v>
      </c>
      <c r="Z106" s="46">
        <v>0</v>
      </c>
      <c r="AA106" s="46">
        <v>0</v>
      </c>
      <c r="AB106" s="46">
        <v>0</v>
      </c>
      <c r="AC106" s="48">
        <v>477729</v>
      </c>
      <c r="AD106" s="49">
        <v>0</v>
      </c>
      <c r="AE106" s="48">
        <v>629993</v>
      </c>
      <c r="AF106" s="49">
        <v>0</v>
      </c>
      <c r="AG106" s="7"/>
      <c r="AH106" s="48">
        <v>690719</v>
      </c>
      <c r="AI106" s="49"/>
      <c r="AJ106" s="48">
        <v>690719</v>
      </c>
      <c r="AK106" s="54">
        <v>-0.087917083502842691</v>
      </c>
      <c r="AL106" s="7"/>
      <c r="AN106" s="16">
        <v>101</v>
      </c>
    </row>
    <row r="107" spans="1:40">
      <c r="A107">
        <v>10007825</v>
      </c>
      <c r="B107" s="51" t="s">
        <v>203</v>
      </c>
      <c r="C107" s="52"/>
      <c r="D107" s="53" t="s">
        <v>73</v>
      </c>
      <c r="E107" s="50">
        <v>207947</v>
      </c>
      <c r="F107" s="49">
        <v>0</v>
      </c>
      <c r="G107" s="46">
        <v>57106</v>
      </c>
      <c r="H107" s="47">
        <v>0</v>
      </c>
      <c r="I107" s="46">
        <v>1521</v>
      </c>
      <c r="J107" s="47">
        <v>0</v>
      </c>
      <c r="K107" s="46">
        <v>4489</v>
      </c>
      <c r="L107" s="47">
        <v>0</v>
      </c>
      <c r="M107" s="46">
        <v>30558</v>
      </c>
      <c r="N107" s="47">
        <v>0</v>
      </c>
      <c r="O107" s="46">
        <v>0</v>
      </c>
      <c r="P107" s="46">
        <v>0</v>
      </c>
      <c r="Q107" s="46">
        <v>34100</v>
      </c>
      <c r="R107" s="46">
        <v>137273</v>
      </c>
      <c r="S107" s="47">
        <v>0</v>
      </c>
      <c r="T107" s="46">
        <v>0</v>
      </c>
      <c r="U107" s="47">
        <v>0</v>
      </c>
      <c r="V107" s="46">
        <v>276722</v>
      </c>
      <c r="W107" s="47">
        <v>0</v>
      </c>
      <c r="X107" s="46">
        <v>0</v>
      </c>
      <c r="Y107" s="46">
        <v>4000000</v>
      </c>
      <c r="Z107" s="46">
        <v>0</v>
      </c>
      <c r="AA107" s="46">
        <v>0</v>
      </c>
      <c r="AB107" s="46">
        <v>0</v>
      </c>
      <c r="AC107" s="48">
        <v>4541769</v>
      </c>
      <c r="AD107" s="49">
        <v>0</v>
      </c>
      <c r="AE107" s="48">
        <v>4749716</v>
      </c>
      <c r="AF107" s="49">
        <v>0</v>
      </c>
      <c r="AG107" s="7"/>
      <c r="AH107" s="48">
        <v>4821913</v>
      </c>
      <c r="AI107" s="49"/>
      <c r="AJ107" s="48">
        <v>4821913</v>
      </c>
      <c r="AK107" s="54">
        <v>-0.014972688225606726</v>
      </c>
      <c r="AL107" s="7"/>
      <c r="AN107" s="16">
        <v>102</v>
      </c>
    </row>
    <row r="108" spans="1:40">
      <c r="A108">
        <v>10002843</v>
      </c>
      <c r="B108" s="51" t="s">
        <v>204</v>
      </c>
      <c r="C108" s="52"/>
      <c r="D108" s="53" t="s">
        <v>66</v>
      </c>
      <c r="E108" s="50">
        <v>48632</v>
      </c>
      <c r="F108" s="49">
        <v>0</v>
      </c>
      <c r="G108" s="46">
        <v>7863</v>
      </c>
      <c r="H108" s="47">
        <v>0</v>
      </c>
      <c r="I108" s="46">
        <v>453</v>
      </c>
      <c r="J108" s="47">
        <v>0</v>
      </c>
      <c r="K108" s="46">
        <v>631</v>
      </c>
      <c r="L108" s="47">
        <v>0</v>
      </c>
      <c r="M108" s="46">
        <v>2592</v>
      </c>
      <c r="N108" s="47">
        <v>0</v>
      </c>
      <c r="O108" s="46">
        <v>0</v>
      </c>
      <c r="P108" s="46">
        <v>0</v>
      </c>
      <c r="Q108" s="46">
        <v>0</v>
      </c>
      <c r="R108" s="46">
        <v>0</v>
      </c>
      <c r="S108" s="47">
        <v>0</v>
      </c>
      <c r="T108" s="46">
        <v>0</v>
      </c>
      <c r="U108" s="47">
        <v>0</v>
      </c>
      <c r="V108" s="46">
        <v>0</v>
      </c>
      <c r="W108" s="47">
        <v>0</v>
      </c>
      <c r="X108" s="46">
        <v>0</v>
      </c>
      <c r="Y108" s="46">
        <v>0</v>
      </c>
      <c r="Z108" s="46">
        <v>0</v>
      </c>
      <c r="AA108" s="46">
        <v>0</v>
      </c>
      <c r="AB108" s="46">
        <v>0</v>
      </c>
      <c r="AC108" s="48">
        <v>11539</v>
      </c>
      <c r="AD108" s="49">
        <v>0</v>
      </c>
      <c r="AE108" s="48">
        <v>60171</v>
      </c>
      <c r="AF108" s="49">
        <v>0</v>
      </c>
      <c r="AG108" s="7"/>
      <c r="AH108" s="48">
        <v>71754</v>
      </c>
      <c r="AI108" s="49"/>
      <c r="AJ108" s="48">
        <v>71754</v>
      </c>
      <c r="AK108" s="54">
        <v>-0.16142654068065893</v>
      </c>
      <c r="AL108" s="7"/>
      <c r="AN108" s="16">
        <v>103</v>
      </c>
    </row>
    <row r="109" spans="1:40">
      <c r="A109">
        <v>10002852</v>
      </c>
      <c r="B109" s="51" t="s">
        <v>205</v>
      </c>
      <c r="C109" s="52"/>
      <c r="D109" s="53" t="s">
        <v>78</v>
      </c>
      <c r="E109" s="50">
        <v>60092</v>
      </c>
      <c r="F109" s="49">
        <v>0</v>
      </c>
      <c r="G109" s="46">
        <v>32503</v>
      </c>
      <c r="H109" s="47">
        <v>0</v>
      </c>
      <c r="I109" s="46">
        <v>6886</v>
      </c>
      <c r="J109" s="47">
        <v>0</v>
      </c>
      <c r="K109" s="46">
        <v>34572</v>
      </c>
      <c r="L109" s="47">
        <v>0</v>
      </c>
      <c r="M109" s="46">
        <v>2098</v>
      </c>
      <c r="N109" s="47">
        <v>0</v>
      </c>
      <c r="O109" s="46">
        <v>0</v>
      </c>
      <c r="P109" s="46">
        <v>0</v>
      </c>
      <c r="Q109" s="46">
        <v>0</v>
      </c>
      <c r="R109" s="46">
        <v>0</v>
      </c>
      <c r="S109" s="47">
        <v>0</v>
      </c>
      <c r="T109" s="46">
        <v>0</v>
      </c>
      <c r="U109" s="47">
        <v>0</v>
      </c>
      <c r="V109" s="46">
        <v>0</v>
      </c>
      <c r="W109" s="47">
        <v>0</v>
      </c>
      <c r="X109" s="46">
        <v>0</v>
      </c>
      <c r="Y109" s="46">
        <v>0</v>
      </c>
      <c r="Z109" s="46">
        <v>0</v>
      </c>
      <c r="AA109" s="46">
        <v>0</v>
      </c>
      <c r="AB109" s="46">
        <v>0</v>
      </c>
      <c r="AC109" s="48">
        <v>76059</v>
      </c>
      <c r="AD109" s="49">
        <v>0</v>
      </c>
      <c r="AE109" s="48">
        <v>136151</v>
      </c>
      <c r="AF109" s="49">
        <v>0</v>
      </c>
      <c r="AG109" s="7"/>
      <c r="AH109" s="48">
        <v>162290</v>
      </c>
      <c r="AI109" s="49"/>
      <c r="AJ109" s="48">
        <v>162290</v>
      </c>
      <c r="AK109" s="54">
        <v>-0.16106352825189477</v>
      </c>
      <c r="AL109" s="7"/>
      <c r="AN109" s="16">
        <v>104</v>
      </c>
    </row>
    <row r="110" spans="1:40">
      <c r="A110">
        <v>10002899</v>
      </c>
      <c r="B110" s="51" t="s">
        <v>206</v>
      </c>
      <c r="C110" s="52"/>
      <c r="D110" s="53" t="s">
        <v>75</v>
      </c>
      <c r="E110" s="50">
        <v>36132</v>
      </c>
      <c r="F110" s="49">
        <v>0</v>
      </c>
      <c r="G110" s="46">
        <v>13048</v>
      </c>
      <c r="H110" s="47">
        <v>0</v>
      </c>
      <c r="I110" s="46">
        <v>2702</v>
      </c>
      <c r="J110" s="47">
        <v>0</v>
      </c>
      <c r="K110" s="46">
        <v>11023</v>
      </c>
      <c r="L110" s="47">
        <v>0</v>
      </c>
      <c r="M110" s="46">
        <v>1542</v>
      </c>
      <c r="N110" s="47">
        <v>0</v>
      </c>
      <c r="O110" s="46">
        <v>0</v>
      </c>
      <c r="P110" s="46">
        <v>0</v>
      </c>
      <c r="Q110" s="46">
        <v>0</v>
      </c>
      <c r="R110" s="46">
        <v>0</v>
      </c>
      <c r="S110" s="47">
        <v>0</v>
      </c>
      <c r="T110" s="46">
        <v>0</v>
      </c>
      <c r="U110" s="47">
        <v>0</v>
      </c>
      <c r="V110" s="46">
        <v>0</v>
      </c>
      <c r="W110" s="47">
        <v>0</v>
      </c>
      <c r="X110" s="46">
        <v>0</v>
      </c>
      <c r="Y110" s="46">
        <v>0</v>
      </c>
      <c r="Z110" s="46">
        <v>0</v>
      </c>
      <c r="AA110" s="46">
        <v>0</v>
      </c>
      <c r="AB110" s="46">
        <v>0</v>
      </c>
      <c r="AC110" s="48">
        <v>28315</v>
      </c>
      <c r="AD110" s="49">
        <v>0</v>
      </c>
      <c r="AE110" s="48">
        <v>64447</v>
      </c>
      <c r="AF110" s="49">
        <v>0</v>
      </c>
      <c r="AG110" s="7"/>
      <c r="AH110" s="48">
        <v>64282</v>
      </c>
      <c r="AI110" s="49"/>
      <c r="AJ110" s="48">
        <v>64282</v>
      </c>
      <c r="AK110" s="54">
        <v>0.0025668149715316886</v>
      </c>
      <c r="AL110" s="7"/>
      <c r="AN110" s="16">
        <v>105</v>
      </c>
    </row>
    <row r="111" spans="1:40">
      <c r="A111">
        <v>10040812</v>
      </c>
      <c r="B111" s="51" t="s">
        <v>207</v>
      </c>
      <c r="C111" s="52"/>
      <c r="D111" s="53" t="s">
        <v>78</v>
      </c>
      <c r="E111" s="50">
        <v>3278719</v>
      </c>
      <c r="F111" s="49">
        <v>0</v>
      </c>
      <c r="G111" s="46">
        <v>326570</v>
      </c>
      <c r="H111" s="47">
        <v>0</v>
      </c>
      <c r="I111" s="46">
        <v>17733</v>
      </c>
      <c r="J111" s="47">
        <v>0</v>
      </c>
      <c r="K111" s="46">
        <v>219278</v>
      </c>
      <c r="L111" s="47">
        <v>0</v>
      </c>
      <c r="M111" s="46">
        <v>123662</v>
      </c>
      <c r="N111" s="47">
        <v>0</v>
      </c>
      <c r="O111" s="46">
        <v>2315</v>
      </c>
      <c r="P111" s="46">
        <v>0</v>
      </c>
      <c r="Q111" s="46">
        <v>85481</v>
      </c>
      <c r="R111" s="46">
        <v>69810</v>
      </c>
      <c r="S111" s="47">
        <v>0</v>
      </c>
      <c r="T111" s="46">
        <v>0</v>
      </c>
      <c r="U111" s="47">
        <v>0</v>
      </c>
      <c r="V111" s="46">
        <v>0</v>
      </c>
      <c r="W111" s="47">
        <v>0</v>
      </c>
      <c r="X111" s="46">
        <v>0</v>
      </c>
      <c r="Y111" s="46">
        <v>4000000</v>
      </c>
      <c r="Z111" s="46">
        <v>0</v>
      </c>
      <c r="AA111" s="46">
        <v>0</v>
      </c>
      <c r="AB111" s="46">
        <v>0</v>
      </c>
      <c r="AC111" s="48">
        <v>4844849</v>
      </c>
      <c r="AD111" s="49">
        <v>0</v>
      </c>
      <c r="AE111" s="48">
        <v>8123568</v>
      </c>
      <c r="AF111" s="49">
        <v>0</v>
      </c>
      <c r="AG111" s="7"/>
      <c r="AH111" s="48">
        <v>7735250</v>
      </c>
      <c r="AI111" s="49"/>
      <c r="AJ111" s="48">
        <v>7735250</v>
      </c>
      <c r="AK111" s="54">
        <v>0.050201092401667688</v>
      </c>
      <c r="AL111" s="7"/>
      <c r="AN111" s="16">
        <v>106</v>
      </c>
    </row>
    <row r="112" spans="1:40">
      <c r="A112">
        <v>10080811</v>
      </c>
      <c r="B112" s="51" t="s">
        <v>208</v>
      </c>
      <c r="C112" s="52"/>
      <c r="D112" s="53" t="s">
        <v>70</v>
      </c>
      <c r="E112" s="50">
        <v>1210459</v>
      </c>
      <c r="F112" s="49">
        <v>0</v>
      </c>
      <c r="G112" s="46">
        <v>298918</v>
      </c>
      <c r="H112" s="47">
        <v>0</v>
      </c>
      <c r="I112" s="46">
        <v>30350</v>
      </c>
      <c r="J112" s="47">
        <v>0</v>
      </c>
      <c r="K112" s="46">
        <v>21214</v>
      </c>
      <c r="L112" s="47">
        <v>0</v>
      </c>
      <c r="M112" s="46">
        <v>32433</v>
      </c>
      <c r="N112" s="47">
        <v>0</v>
      </c>
      <c r="O112" s="46">
        <v>0</v>
      </c>
      <c r="P112" s="46">
        <v>0</v>
      </c>
      <c r="Q112" s="46">
        <v>2640</v>
      </c>
      <c r="R112" s="46">
        <v>77194</v>
      </c>
      <c r="S112" s="47">
        <v>0</v>
      </c>
      <c r="T112" s="46">
        <v>0</v>
      </c>
      <c r="U112" s="47">
        <v>0</v>
      </c>
      <c r="V112" s="46">
        <v>0</v>
      </c>
      <c r="W112" s="47">
        <v>0</v>
      </c>
      <c r="X112" s="46">
        <v>0</v>
      </c>
      <c r="Y112" s="46">
        <v>0</v>
      </c>
      <c r="Z112" s="46">
        <v>0</v>
      </c>
      <c r="AA112" s="46">
        <v>0</v>
      </c>
      <c r="AB112" s="46">
        <v>0</v>
      </c>
      <c r="AC112" s="48">
        <v>462749</v>
      </c>
      <c r="AD112" s="49">
        <v>0</v>
      </c>
      <c r="AE112" s="48">
        <v>1673208</v>
      </c>
      <c r="AF112" s="49">
        <v>0</v>
      </c>
      <c r="AG112" s="7"/>
      <c r="AH112" s="48">
        <v>1275594</v>
      </c>
      <c r="AI112" s="49"/>
      <c r="AJ112" s="48">
        <v>1275594</v>
      </c>
      <c r="AK112" s="54">
        <v>0.31170889797223883</v>
      </c>
      <c r="AL112" s="7"/>
      <c r="AN112" s="16">
        <v>107</v>
      </c>
    </row>
    <row r="113" spans="1:40">
      <c r="A113">
        <v>10005979</v>
      </c>
      <c r="B113" s="51" t="s">
        <v>209</v>
      </c>
      <c r="C113" s="52"/>
      <c r="D113" s="53" t="s">
        <v>66</v>
      </c>
      <c r="E113" s="50">
        <v>89493</v>
      </c>
      <c r="F113" s="49">
        <v>0</v>
      </c>
      <c r="G113" s="46">
        <v>34773</v>
      </c>
      <c r="H113" s="47">
        <v>0</v>
      </c>
      <c r="I113" s="46">
        <v>4572</v>
      </c>
      <c r="J113" s="47">
        <v>0</v>
      </c>
      <c r="K113" s="46">
        <v>53652</v>
      </c>
      <c r="L113" s="47">
        <v>0</v>
      </c>
      <c r="M113" s="46">
        <v>7524</v>
      </c>
      <c r="N113" s="47">
        <v>0</v>
      </c>
      <c r="O113" s="46">
        <v>0</v>
      </c>
      <c r="P113" s="46">
        <v>0</v>
      </c>
      <c r="Q113" s="46">
        <v>0</v>
      </c>
      <c r="R113" s="46">
        <v>0</v>
      </c>
      <c r="S113" s="47">
        <v>0</v>
      </c>
      <c r="T113" s="46">
        <v>0</v>
      </c>
      <c r="U113" s="47">
        <v>0</v>
      </c>
      <c r="V113" s="46">
        <v>0</v>
      </c>
      <c r="W113" s="47">
        <v>0</v>
      </c>
      <c r="X113" s="46">
        <v>0</v>
      </c>
      <c r="Y113" s="46">
        <v>0</v>
      </c>
      <c r="Z113" s="46">
        <v>0</v>
      </c>
      <c r="AA113" s="46">
        <v>0</v>
      </c>
      <c r="AB113" s="46">
        <v>0</v>
      </c>
      <c r="AC113" s="48">
        <v>100521</v>
      </c>
      <c r="AD113" s="49">
        <v>0</v>
      </c>
      <c r="AE113" s="48">
        <v>190014</v>
      </c>
      <c r="AF113" s="49">
        <v>0</v>
      </c>
      <c r="AG113" s="7"/>
      <c r="AH113" s="48">
        <v>237004</v>
      </c>
      <c r="AI113" s="49"/>
      <c r="AJ113" s="48">
        <v>237004</v>
      </c>
      <c r="AK113" s="54">
        <v>-0.19826669592074395</v>
      </c>
      <c r="AL113" s="7"/>
      <c r="AN113" s="16">
        <v>108</v>
      </c>
    </row>
    <row r="114" spans="1:40">
      <c r="A114">
        <v>10002935</v>
      </c>
      <c r="B114" s="51" t="s">
        <v>210</v>
      </c>
      <c r="C114" s="52"/>
      <c r="D114" s="53" t="s">
        <v>73</v>
      </c>
      <c r="E114" s="50">
        <v>107369</v>
      </c>
      <c r="F114" s="49">
        <v>0</v>
      </c>
      <c r="G114" s="46">
        <v>36936</v>
      </c>
      <c r="H114" s="47">
        <v>0</v>
      </c>
      <c r="I114" s="46">
        <v>6520</v>
      </c>
      <c r="J114" s="47">
        <v>0</v>
      </c>
      <c r="K114" s="46">
        <v>80087</v>
      </c>
      <c r="L114" s="47">
        <v>0</v>
      </c>
      <c r="M114" s="46">
        <v>5078</v>
      </c>
      <c r="N114" s="47">
        <v>0</v>
      </c>
      <c r="O114" s="46">
        <v>0</v>
      </c>
      <c r="P114" s="46">
        <v>0</v>
      </c>
      <c r="Q114" s="46">
        <v>0</v>
      </c>
      <c r="R114" s="46">
        <v>0</v>
      </c>
      <c r="S114" s="47">
        <v>0</v>
      </c>
      <c r="T114" s="46">
        <v>0</v>
      </c>
      <c r="U114" s="47">
        <v>0</v>
      </c>
      <c r="V114" s="46">
        <v>53712</v>
      </c>
      <c r="W114" s="47">
        <v>0</v>
      </c>
      <c r="X114" s="46">
        <v>0</v>
      </c>
      <c r="Y114" s="46">
        <v>0</v>
      </c>
      <c r="Z114" s="46">
        <v>0</v>
      </c>
      <c r="AA114" s="46">
        <v>0</v>
      </c>
      <c r="AB114" s="46">
        <v>0</v>
      </c>
      <c r="AC114" s="48">
        <v>182333</v>
      </c>
      <c r="AD114" s="49">
        <v>0</v>
      </c>
      <c r="AE114" s="48">
        <v>289702</v>
      </c>
      <c r="AF114" s="49">
        <v>0</v>
      </c>
      <c r="AG114" s="7"/>
      <c r="AH114" s="48">
        <v>368571</v>
      </c>
      <c r="AI114" s="49"/>
      <c r="AJ114" s="48">
        <v>368571</v>
      </c>
      <c r="AK114" s="54">
        <v>-0.21398590773555162</v>
      </c>
      <c r="AL114" s="7"/>
      <c r="AN114" s="16">
        <v>109</v>
      </c>
    </row>
    <row r="115" spans="1:40" ht="54">
      <c r="A115">
        <v>10007193</v>
      </c>
      <c r="B115" s="51" t="s">
        <v>211</v>
      </c>
      <c r="C115" s="52" t="s">
        <v>212</v>
      </c>
      <c r="D115" s="53" t="s">
        <v>73</v>
      </c>
      <c r="E115" s="50">
        <v>110059</v>
      </c>
      <c r="F115" s="49">
        <v>0</v>
      </c>
      <c r="G115" s="46">
        <v>72185</v>
      </c>
      <c r="H115" s="47">
        <v>0</v>
      </c>
      <c r="I115" s="46">
        <v>1600</v>
      </c>
      <c r="J115" s="47">
        <v>0</v>
      </c>
      <c r="K115" s="46">
        <v>16234</v>
      </c>
      <c r="L115" s="47">
        <v>0</v>
      </c>
      <c r="M115" s="46">
        <v>3405</v>
      </c>
      <c r="N115" s="47">
        <v>0</v>
      </c>
      <c r="O115" s="46">
        <v>0</v>
      </c>
      <c r="P115" s="46">
        <v>0</v>
      </c>
      <c r="Q115" s="46">
        <v>0</v>
      </c>
      <c r="R115" s="46">
        <v>0</v>
      </c>
      <c r="S115" s="47">
        <v>0</v>
      </c>
      <c r="T115" s="46">
        <v>0</v>
      </c>
      <c r="U115" s="47">
        <v>0</v>
      </c>
      <c r="V115" s="46">
        <v>40986</v>
      </c>
      <c r="W115" s="47">
        <v>0</v>
      </c>
      <c r="X115" s="46">
        <v>0</v>
      </c>
      <c r="Y115" s="46">
        <v>0</v>
      </c>
      <c r="Z115" s="46">
        <v>0</v>
      </c>
      <c r="AA115" s="46">
        <v>0</v>
      </c>
      <c r="AB115" s="46">
        <v>0</v>
      </c>
      <c r="AC115" s="48">
        <v>134410</v>
      </c>
      <c r="AD115" s="49">
        <v>0</v>
      </c>
      <c r="AE115" s="48">
        <v>244469</v>
      </c>
      <c r="AF115" s="49">
        <v>0</v>
      </c>
      <c r="AG115" s="7"/>
      <c r="AH115" s="48">
        <v>291655</v>
      </c>
      <c r="AI115" s="49"/>
      <c r="AJ115" s="48">
        <v>291655</v>
      </c>
      <c r="AK115" s="54">
        <v>-0.16178704291028784</v>
      </c>
      <c r="AL115" s="7"/>
      <c r="AN115" s="16">
        <v>110</v>
      </c>
    </row>
    <row r="116" spans="1:40">
      <c r="A116">
        <v>10007977</v>
      </c>
      <c r="B116" s="51" t="s">
        <v>213</v>
      </c>
      <c r="C116" s="52"/>
      <c r="D116" s="53" t="s">
        <v>78</v>
      </c>
      <c r="E116" s="50">
        <v>102672</v>
      </c>
      <c r="F116" s="49">
        <v>0</v>
      </c>
      <c r="G116" s="46">
        <v>52949</v>
      </c>
      <c r="H116" s="47">
        <v>0</v>
      </c>
      <c r="I116" s="46">
        <v>9562</v>
      </c>
      <c r="J116" s="47">
        <v>0</v>
      </c>
      <c r="K116" s="46">
        <v>558837</v>
      </c>
      <c r="L116" s="47">
        <v>0</v>
      </c>
      <c r="M116" s="46">
        <v>13205</v>
      </c>
      <c r="N116" s="47">
        <v>0</v>
      </c>
      <c r="O116" s="46">
        <v>0</v>
      </c>
      <c r="P116" s="46">
        <v>0</v>
      </c>
      <c r="Q116" s="46">
        <v>0</v>
      </c>
      <c r="R116" s="46">
        <v>0</v>
      </c>
      <c r="S116" s="47">
        <v>0</v>
      </c>
      <c r="T116" s="46">
        <v>0</v>
      </c>
      <c r="U116" s="47">
        <v>0</v>
      </c>
      <c r="V116" s="46">
        <v>0</v>
      </c>
      <c r="W116" s="47">
        <v>0</v>
      </c>
      <c r="X116" s="46">
        <v>0</v>
      </c>
      <c r="Y116" s="46">
        <v>0</v>
      </c>
      <c r="Z116" s="46">
        <v>0</v>
      </c>
      <c r="AA116" s="46">
        <v>0</v>
      </c>
      <c r="AB116" s="46">
        <v>0</v>
      </c>
      <c r="AC116" s="48">
        <v>634553</v>
      </c>
      <c r="AD116" s="49">
        <v>0</v>
      </c>
      <c r="AE116" s="48">
        <v>737225</v>
      </c>
      <c r="AF116" s="49">
        <v>0</v>
      </c>
      <c r="AG116" s="7"/>
      <c r="AH116" s="48">
        <v>858869</v>
      </c>
      <c r="AI116" s="49"/>
      <c r="AJ116" s="48">
        <v>858869</v>
      </c>
      <c r="AK116" s="54">
        <v>-0.14163277519621736</v>
      </c>
      <c r="AL116" s="7"/>
      <c r="AN116" s="16">
        <v>111</v>
      </c>
    </row>
    <row r="117" spans="1:40">
      <c r="A117">
        <v>10003022</v>
      </c>
      <c r="B117" s="51" t="s">
        <v>214</v>
      </c>
      <c r="C117" s="52"/>
      <c r="D117" s="53" t="s">
        <v>78</v>
      </c>
      <c r="E117" s="50">
        <v>80214</v>
      </c>
      <c r="F117" s="49">
        <v>0</v>
      </c>
      <c r="G117" s="46">
        <v>66870</v>
      </c>
      <c r="H117" s="47">
        <v>0</v>
      </c>
      <c r="I117" s="46">
        <v>10585</v>
      </c>
      <c r="J117" s="47">
        <v>0</v>
      </c>
      <c r="K117" s="46">
        <v>11023</v>
      </c>
      <c r="L117" s="47">
        <v>0</v>
      </c>
      <c r="M117" s="46">
        <v>33752</v>
      </c>
      <c r="N117" s="47">
        <v>0</v>
      </c>
      <c r="O117" s="46">
        <v>0</v>
      </c>
      <c r="P117" s="46">
        <v>0</v>
      </c>
      <c r="Q117" s="46">
        <v>0</v>
      </c>
      <c r="R117" s="46">
        <v>0</v>
      </c>
      <c r="S117" s="47">
        <v>0</v>
      </c>
      <c r="T117" s="46">
        <v>0</v>
      </c>
      <c r="U117" s="47">
        <v>0</v>
      </c>
      <c r="V117" s="46">
        <v>0</v>
      </c>
      <c r="W117" s="47">
        <v>0</v>
      </c>
      <c r="X117" s="46">
        <v>0</v>
      </c>
      <c r="Y117" s="46">
        <v>0</v>
      </c>
      <c r="Z117" s="46">
        <v>0</v>
      </c>
      <c r="AA117" s="46">
        <v>0</v>
      </c>
      <c r="AB117" s="46">
        <v>0</v>
      </c>
      <c r="AC117" s="48">
        <v>122230</v>
      </c>
      <c r="AD117" s="49">
        <v>0</v>
      </c>
      <c r="AE117" s="48">
        <v>202444</v>
      </c>
      <c r="AF117" s="49">
        <v>0</v>
      </c>
      <c r="AG117" s="7"/>
      <c r="AH117" s="48">
        <v>244647</v>
      </c>
      <c r="AI117" s="49"/>
      <c r="AJ117" s="48">
        <v>244647</v>
      </c>
      <c r="AK117" s="54">
        <v>-0.17250569187441497</v>
      </c>
      <c r="AL117" s="7"/>
      <c r="AN117" s="16">
        <v>112</v>
      </c>
    </row>
    <row r="118" spans="1:40" ht="27">
      <c r="A118">
        <v>10003023</v>
      </c>
      <c r="B118" s="51" t="s">
        <v>215</v>
      </c>
      <c r="C118" s="52" t="s">
        <v>216</v>
      </c>
      <c r="D118" s="53" t="s">
        <v>78</v>
      </c>
      <c r="E118" s="50">
        <v>27932</v>
      </c>
      <c r="F118" s="49">
        <v>0</v>
      </c>
      <c r="G118" s="46">
        <v>5569</v>
      </c>
      <c r="H118" s="47">
        <v>0</v>
      </c>
      <c r="I118" s="46">
        <v>677</v>
      </c>
      <c r="J118" s="47">
        <v>0</v>
      </c>
      <c r="K118" s="46">
        <v>23549</v>
      </c>
      <c r="L118" s="47">
        <v>0</v>
      </c>
      <c r="M118" s="46">
        <v>1000</v>
      </c>
      <c r="N118" s="47">
        <v>0</v>
      </c>
      <c r="O118" s="46">
        <v>0</v>
      </c>
      <c r="P118" s="46">
        <v>0</v>
      </c>
      <c r="Q118" s="46">
        <v>0</v>
      </c>
      <c r="R118" s="46">
        <v>0</v>
      </c>
      <c r="S118" s="47">
        <v>0</v>
      </c>
      <c r="T118" s="46">
        <v>0</v>
      </c>
      <c r="U118" s="47">
        <v>0</v>
      </c>
      <c r="V118" s="46">
        <v>0</v>
      </c>
      <c r="W118" s="47">
        <v>0</v>
      </c>
      <c r="X118" s="46">
        <v>0</v>
      </c>
      <c r="Y118" s="46">
        <v>0</v>
      </c>
      <c r="Z118" s="46">
        <v>0</v>
      </c>
      <c r="AA118" s="46">
        <v>0</v>
      </c>
      <c r="AB118" s="46">
        <v>0</v>
      </c>
      <c r="AC118" s="48">
        <v>30795</v>
      </c>
      <c r="AD118" s="49">
        <v>0</v>
      </c>
      <c r="AE118" s="48">
        <v>58727</v>
      </c>
      <c r="AF118" s="49">
        <v>0</v>
      </c>
      <c r="AG118" s="7"/>
      <c r="AH118" s="48">
        <v>75931</v>
      </c>
      <c r="AI118" s="49"/>
      <c r="AJ118" s="48">
        <v>75931</v>
      </c>
      <c r="AK118" s="54">
        <v>-0.22657412650959424</v>
      </c>
      <c r="AL118" s="7"/>
      <c r="AN118" s="16">
        <v>113</v>
      </c>
    </row>
    <row r="119" spans="1:40">
      <c r="A119">
        <v>10003035</v>
      </c>
      <c r="B119" s="51" t="s">
        <v>217</v>
      </c>
      <c r="C119" s="52"/>
      <c r="D119" s="53" t="s">
        <v>75</v>
      </c>
      <c r="E119" s="50">
        <v>15631</v>
      </c>
      <c r="F119" s="49">
        <v>0</v>
      </c>
      <c r="G119" s="46">
        <v>19481</v>
      </c>
      <c r="H119" s="47">
        <v>0</v>
      </c>
      <c r="I119" s="46">
        <v>1346</v>
      </c>
      <c r="J119" s="47">
        <v>0</v>
      </c>
      <c r="K119" s="46">
        <v>0</v>
      </c>
      <c r="L119" s="47">
        <v>0</v>
      </c>
      <c r="M119" s="46">
        <v>3489</v>
      </c>
      <c r="N119" s="47">
        <v>0</v>
      </c>
      <c r="O119" s="46">
        <v>0</v>
      </c>
      <c r="P119" s="46">
        <v>0</v>
      </c>
      <c r="Q119" s="46">
        <v>0</v>
      </c>
      <c r="R119" s="46">
        <v>0</v>
      </c>
      <c r="S119" s="47">
        <v>0</v>
      </c>
      <c r="T119" s="46">
        <v>0</v>
      </c>
      <c r="U119" s="47">
        <v>0</v>
      </c>
      <c r="V119" s="46">
        <v>0</v>
      </c>
      <c r="W119" s="47">
        <v>0</v>
      </c>
      <c r="X119" s="46">
        <v>0</v>
      </c>
      <c r="Y119" s="46">
        <v>0</v>
      </c>
      <c r="Z119" s="46">
        <v>0</v>
      </c>
      <c r="AA119" s="46">
        <v>0</v>
      </c>
      <c r="AB119" s="46">
        <v>0</v>
      </c>
      <c r="AC119" s="48">
        <v>24316</v>
      </c>
      <c r="AD119" s="49">
        <v>0</v>
      </c>
      <c r="AE119" s="48">
        <v>39947</v>
      </c>
      <c r="AF119" s="49">
        <v>0</v>
      </c>
      <c r="AG119" s="7"/>
      <c r="AH119" s="48">
        <v>67114</v>
      </c>
      <c r="AI119" s="49"/>
      <c r="AJ119" s="48">
        <v>67114</v>
      </c>
      <c r="AK119" s="54">
        <v>-0.40478886670441339</v>
      </c>
      <c r="AL119" s="7"/>
      <c r="AN119" s="16">
        <v>114</v>
      </c>
    </row>
    <row r="120" spans="1:40" ht="67.5">
      <c r="A120">
        <v>10007147</v>
      </c>
      <c r="B120" s="51" t="s">
        <v>218</v>
      </c>
      <c r="C120" s="52" t="s">
        <v>219</v>
      </c>
      <c r="D120" s="53" t="s">
        <v>75</v>
      </c>
      <c r="E120" s="50">
        <v>6228308</v>
      </c>
      <c r="F120" s="49">
        <v>1351438</v>
      </c>
      <c r="G120" s="46">
        <v>2276057</v>
      </c>
      <c r="H120" s="47">
        <v>302587</v>
      </c>
      <c r="I120" s="46">
        <v>211229</v>
      </c>
      <c r="J120" s="47">
        <v>28082</v>
      </c>
      <c r="K120" s="46">
        <v>867842</v>
      </c>
      <c r="L120" s="47">
        <v>11524</v>
      </c>
      <c r="M120" s="46">
        <v>344474</v>
      </c>
      <c r="N120" s="47">
        <v>42347</v>
      </c>
      <c r="O120" s="46">
        <v>465315</v>
      </c>
      <c r="P120" s="46">
        <v>762935</v>
      </c>
      <c r="Q120" s="46">
        <v>403194</v>
      </c>
      <c r="R120" s="46">
        <v>233910</v>
      </c>
      <c r="S120" s="47">
        <v>0</v>
      </c>
      <c r="T120" s="46">
        <v>0</v>
      </c>
      <c r="U120" s="47">
        <v>0</v>
      </c>
      <c r="V120" s="46">
        <v>0</v>
      </c>
      <c r="W120" s="47">
        <v>0</v>
      </c>
      <c r="X120" s="46">
        <v>52126</v>
      </c>
      <c r="Y120" s="46">
        <v>0</v>
      </c>
      <c r="Z120" s="46">
        <v>0</v>
      </c>
      <c r="AA120" s="46">
        <v>0</v>
      </c>
      <c r="AB120" s="46">
        <v>0</v>
      </c>
      <c r="AC120" s="48">
        <v>5617082</v>
      </c>
      <c r="AD120" s="49">
        <v>1147475</v>
      </c>
      <c r="AE120" s="48">
        <v>11845390</v>
      </c>
      <c r="AF120" s="49">
        <v>2498913</v>
      </c>
      <c r="AG120" s="7"/>
      <c r="AH120" s="48">
        <v>11429817</v>
      </c>
      <c r="AI120" s="49">
        <v>880209</v>
      </c>
      <c r="AJ120" s="48">
        <v>12310026</v>
      </c>
      <c r="AK120" s="54">
        <v>-0.037744518167548959</v>
      </c>
      <c r="AL120" s="7"/>
      <c r="AN120" s="16">
        <v>115</v>
      </c>
    </row>
    <row r="121" spans="1:40">
      <c r="A121">
        <v>10007945</v>
      </c>
      <c r="B121" s="51" t="s">
        <v>220</v>
      </c>
      <c r="C121" s="52"/>
      <c r="D121" s="53" t="s">
        <v>66</v>
      </c>
      <c r="E121" s="50">
        <v>89862</v>
      </c>
      <c r="F121" s="49">
        <v>0</v>
      </c>
      <c r="G121" s="46">
        <v>12697</v>
      </c>
      <c r="H121" s="47">
        <v>0</v>
      </c>
      <c r="I121" s="46">
        <v>1189</v>
      </c>
      <c r="J121" s="47">
        <v>0</v>
      </c>
      <c r="K121" s="46">
        <v>40855</v>
      </c>
      <c r="L121" s="47">
        <v>0</v>
      </c>
      <c r="M121" s="46">
        <v>1428</v>
      </c>
      <c r="N121" s="47">
        <v>0</v>
      </c>
      <c r="O121" s="46">
        <v>0</v>
      </c>
      <c r="P121" s="46">
        <v>0</v>
      </c>
      <c r="Q121" s="46">
        <v>0</v>
      </c>
      <c r="R121" s="46">
        <v>0</v>
      </c>
      <c r="S121" s="47">
        <v>0</v>
      </c>
      <c r="T121" s="46">
        <v>0</v>
      </c>
      <c r="U121" s="47">
        <v>0</v>
      </c>
      <c r="V121" s="46">
        <v>0</v>
      </c>
      <c r="W121" s="47">
        <v>0</v>
      </c>
      <c r="X121" s="46">
        <v>0</v>
      </c>
      <c r="Y121" s="46">
        <v>0</v>
      </c>
      <c r="Z121" s="46">
        <v>0</v>
      </c>
      <c r="AA121" s="46">
        <v>0</v>
      </c>
      <c r="AB121" s="46">
        <v>0</v>
      </c>
      <c r="AC121" s="48">
        <v>56169</v>
      </c>
      <c r="AD121" s="49">
        <v>0</v>
      </c>
      <c r="AE121" s="48">
        <v>146031</v>
      </c>
      <c r="AF121" s="49">
        <v>0</v>
      </c>
      <c r="AG121" s="7"/>
      <c r="AH121" s="48">
        <v>189164</v>
      </c>
      <c r="AI121" s="49"/>
      <c r="AJ121" s="48">
        <v>189164</v>
      </c>
      <c r="AK121" s="54">
        <v>-0.22801907339662938</v>
      </c>
      <c r="AL121" s="7"/>
      <c r="AN121" s="16">
        <v>116</v>
      </c>
    </row>
    <row r="122" spans="1:40">
      <c r="A122">
        <v>10003128</v>
      </c>
      <c r="B122" s="51" t="s">
        <v>221</v>
      </c>
      <c r="C122" s="52"/>
      <c r="D122" s="53" t="s">
        <v>109</v>
      </c>
      <c r="E122" s="50">
        <v>0</v>
      </c>
      <c r="F122" s="49">
        <v>0</v>
      </c>
      <c r="G122" s="46">
        <v>82520</v>
      </c>
      <c r="H122" s="47">
        <v>0</v>
      </c>
      <c r="I122" s="46">
        <v>18527</v>
      </c>
      <c r="J122" s="47">
        <v>0</v>
      </c>
      <c r="K122" s="46">
        <v>0</v>
      </c>
      <c r="L122" s="47">
        <v>0</v>
      </c>
      <c r="M122" s="46">
        <v>9374</v>
      </c>
      <c r="N122" s="47">
        <v>0</v>
      </c>
      <c r="O122" s="46">
        <v>0</v>
      </c>
      <c r="P122" s="46">
        <v>0</v>
      </c>
      <c r="Q122" s="46">
        <v>0</v>
      </c>
      <c r="R122" s="46">
        <v>0</v>
      </c>
      <c r="S122" s="47">
        <v>0</v>
      </c>
      <c r="T122" s="46">
        <v>0</v>
      </c>
      <c r="U122" s="47">
        <v>0</v>
      </c>
      <c r="V122" s="46">
        <v>0</v>
      </c>
      <c r="W122" s="47">
        <v>0</v>
      </c>
      <c r="X122" s="46">
        <v>0</v>
      </c>
      <c r="Y122" s="46">
        <v>0</v>
      </c>
      <c r="Z122" s="46">
        <v>0</v>
      </c>
      <c r="AA122" s="46">
        <v>0</v>
      </c>
      <c r="AB122" s="46">
        <v>0</v>
      </c>
      <c r="AC122" s="48">
        <v>110421</v>
      </c>
      <c r="AD122" s="49">
        <v>0</v>
      </c>
      <c r="AE122" s="48">
        <v>110421</v>
      </c>
      <c r="AF122" s="49">
        <v>0</v>
      </c>
      <c r="AG122" s="7"/>
      <c r="AH122" s="48">
        <v>132010</v>
      </c>
      <c r="AI122" s="49"/>
      <c r="AJ122" s="48">
        <v>132010</v>
      </c>
      <c r="AK122" s="54">
        <v>-0.16354064086054088</v>
      </c>
      <c r="AL122" s="7"/>
      <c r="AN122" s="16">
        <v>117</v>
      </c>
    </row>
    <row r="123" spans="1:40">
      <c r="A123">
        <v>10003146</v>
      </c>
      <c r="B123" s="51" t="s">
        <v>222</v>
      </c>
      <c r="C123" s="52"/>
      <c r="D123" s="53" t="s">
        <v>109</v>
      </c>
      <c r="E123" s="50">
        <v>21525</v>
      </c>
      <c r="F123" s="49">
        <v>0</v>
      </c>
      <c r="G123" s="46">
        <v>10607</v>
      </c>
      <c r="H123" s="47">
        <v>0</v>
      </c>
      <c r="I123" s="46">
        <v>1989</v>
      </c>
      <c r="J123" s="47">
        <v>0</v>
      </c>
      <c r="K123" s="46">
        <v>22748</v>
      </c>
      <c r="L123" s="47">
        <v>0</v>
      </c>
      <c r="M123" s="46">
        <v>1000</v>
      </c>
      <c r="N123" s="47">
        <v>0</v>
      </c>
      <c r="O123" s="46">
        <v>0</v>
      </c>
      <c r="P123" s="46">
        <v>0</v>
      </c>
      <c r="Q123" s="46">
        <v>0</v>
      </c>
      <c r="R123" s="46">
        <v>0</v>
      </c>
      <c r="S123" s="47">
        <v>0</v>
      </c>
      <c r="T123" s="46">
        <v>0</v>
      </c>
      <c r="U123" s="47">
        <v>0</v>
      </c>
      <c r="V123" s="46">
        <v>0</v>
      </c>
      <c r="W123" s="47">
        <v>0</v>
      </c>
      <c r="X123" s="46">
        <v>0</v>
      </c>
      <c r="Y123" s="46">
        <v>0</v>
      </c>
      <c r="Z123" s="46">
        <v>0</v>
      </c>
      <c r="AA123" s="46">
        <v>0</v>
      </c>
      <c r="AB123" s="46">
        <v>0</v>
      </c>
      <c r="AC123" s="48">
        <v>36344</v>
      </c>
      <c r="AD123" s="49">
        <v>0</v>
      </c>
      <c r="AE123" s="48">
        <v>57869</v>
      </c>
      <c r="AF123" s="49">
        <v>0</v>
      </c>
      <c r="AG123" s="7"/>
      <c r="AH123" s="48">
        <v>83620</v>
      </c>
      <c r="AI123" s="49"/>
      <c r="AJ123" s="48">
        <v>83620</v>
      </c>
      <c r="AK123" s="54">
        <v>-0.30795264290839514</v>
      </c>
      <c r="AL123" s="7"/>
      <c r="AN123" s="16">
        <v>118</v>
      </c>
    </row>
    <row r="124" spans="1:40" ht="54">
      <c r="A124">
        <v>10007148</v>
      </c>
      <c r="B124" s="51" t="s">
        <v>223</v>
      </c>
      <c r="C124" s="52" t="s">
        <v>224</v>
      </c>
      <c r="D124" s="53" t="s">
        <v>83</v>
      </c>
      <c r="E124" s="50">
        <v>4089286</v>
      </c>
      <c r="F124" s="49">
        <v>1043071</v>
      </c>
      <c r="G124" s="46">
        <v>1799217</v>
      </c>
      <c r="H124" s="47">
        <v>226504</v>
      </c>
      <c r="I124" s="46">
        <v>318993</v>
      </c>
      <c r="J124" s="47">
        <v>40158</v>
      </c>
      <c r="K124" s="46">
        <v>283231</v>
      </c>
      <c r="L124" s="47">
        <v>6484</v>
      </c>
      <c r="M124" s="46">
        <v>328522</v>
      </c>
      <c r="N124" s="47">
        <v>39881</v>
      </c>
      <c r="O124" s="46">
        <v>78710</v>
      </c>
      <c r="P124" s="46">
        <v>328156</v>
      </c>
      <c r="Q124" s="46">
        <v>81664</v>
      </c>
      <c r="R124" s="46">
        <v>250396</v>
      </c>
      <c r="S124" s="47">
        <v>0</v>
      </c>
      <c r="T124" s="46">
        <v>0</v>
      </c>
      <c r="U124" s="47">
        <v>0</v>
      </c>
      <c r="V124" s="46">
        <v>0</v>
      </c>
      <c r="W124" s="47">
        <v>0</v>
      </c>
      <c r="X124" s="46">
        <v>269234</v>
      </c>
      <c r="Y124" s="46">
        <v>0</v>
      </c>
      <c r="Z124" s="46">
        <v>0</v>
      </c>
      <c r="AA124" s="46">
        <v>0</v>
      </c>
      <c r="AB124" s="46">
        <v>0</v>
      </c>
      <c r="AC124" s="48">
        <v>3738123</v>
      </c>
      <c r="AD124" s="49">
        <v>641183</v>
      </c>
      <c r="AE124" s="48">
        <v>7827409</v>
      </c>
      <c r="AF124" s="49">
        <v>1684254</v>
      </c>
      <c r="AG124" s="7"/>
      <c r="AH124" s="48">
        <v>8253364</v>
      </c>
      <c r="AI124" s="49">
        <v>510740</v>
      </c>
      <c r="AJ124" s="48">
        <v>8764104</v>
      </c>
      <c r="AK124" s="54">
        <v>-0.10687858108484335</v>
      </c>
      <c r="AL124" s="7"/>
      <c r="AN124" s="16">
        <v>119</v>
      </c>
    </row>
    <row r="125" spans="1:40">
      <c r="A125">
        <v>10003193</v>
      </c>
      <c r="B125" s="51" t="s">
        <v>225</v>
      </c>
      <c r="C125" s="52"/>
      <c r="D125" s="53" t="s">
        <v>109</v>
      </c>
      <c r="E125" s="50">
        <v>44252</v>
      </c>
      <c r="F125" s="49">
        <v>0</v>
      </c>
      <c r="G125" s="46">
        <v>127695</v>
      </c>
      <c r="H125" s="47">
        <v>0</v>
      </c>
      <c r="I125" s="46">
        <v>32759</v>
      </c>
      <c r="J125" s="47">
        <v>0</v>
      </c>
      <c r="K125" s="46">
        <v>17206</v>
      </c>
      <c r="L125" s="47">
        <v>0</v>
      </c>
      <c r="M125" s="46">
        <v>21129</v>
      </c>
      <c r="N125" s="47">
        <v>0</v>
      </c>
      <c r="O125" s="46">
        <v>0</v>
      </c>
      <c r="P125" s="46">
        <v>0</v>
      </c>
      <c r="Q125" s="46">
        <v>0</v>
      </c>
      <c r="R125" s="46">
        <v>0</v>
      </c>
      <c r="S125" s="47">
        <v>0</v>
      </c>
      <c r="T125" s="46">
        <v>0</v>
      </c>
      <c r="U125" s="47">
        <v>0</v>
      </c>
      <c r="V125" s="46">
        <v>0</v>
      </c>
      <c r="W125" s="47">
        <v>0</v>
      </c>
      <c r="X125" s="46">
        <v>0</v>
      </c>
      <c r="Y125" s="46">
        <v>0</v>
      </c>
      <c r="Z125" s="46">
        <v>0</v>
      </c>
      <c r="AA125" s="46">
        <v>0</v>
      </c>
      <c r="AB125" s="46">
        <v>0</v>
      </c>
      <c r="AC125" s="48">
        <v>198789</v>
      </c>
      <c r="AD125" s="49">
        <v>0</v>
      </c>
      <c r="AE125" s="48">
        <v>243041</v>
      </c>
      <c r="AF125" s="49">
        <v>0</v>
      </c>
      <c r="AG125" s="7"/>
      <c r="AH125" s="48">
        <v>306654</v>
      </c>
      <c r="AI125" s="49"/>
      <c r="AJ125" s="48">
        <v>306654</v>
      </c>
      <c r="AK125" s="54">
        <v>-0.20744226391959669</v>
      </c>
      <c r="AL125" s="7"/>
      <c r="AN125" s="16">
        <v>120</v>
      </c>
    </row>
    <row r="126" spans="1:40" ht="27">
      <c r="A126">
        <v>10007149</v>
      </c>
      <c r="B126" s="51" t="s">
        <v>226</v>
      </c>
      <c r="C126" s="52" t="s">
        <v>227</v>
      </c>
      <c r="D126" s="53" t="s">
        <v>83</v>
      </c>
      <c r="E126" s="50">
        <v>6102539</v>
      </c>
      <c r="F126" s="49">
        <v>486363</v>
      </c>
      <c r="G126" s="46">
        <v>1475180</v>
      </c>
      <c r="H126" s="47">
        <v>174592</v>
      </c>
      <c r="I126" s="46">
        <v>281401</v>
      </c>
      <c r="J126" s="47">
        <v>33305</v>
      </c>
      <c r="K126" s="46">
        <v>199907</v>
      </c>
      <c r="L126" s="47">
        <v>0</v>
      </c>
      <c r="M126" s="46">
        <v>323443</v>
      </c>
      <c r="N126" s="47">
        <v>36102</v>
      </c>
      <c r="O126" s="46">
        <v>324100</v>
      </c>
      <c r="P126" s="46">
        <v>218800</v>
      </c>
      <c r="Q126" s="46">
        <v>59400</v>
      </c>
      <c r="R126" s="46">
        <v>218222</v>
      </c>
      <c r="S126" s="47">
        <v>0</v>
      </c>
      <c r="T126" s="46">
        <v>236518</v>
      </c>
      <c r="U126" s="47">
        <v>0</v>
      </c>
      <c r="V126" s="46">
        <v>0</v>
      </c>
      <c r="W126" s="47">
        <v>0</v>
      </c>
      <c r="X126" s="46">
        <v>615908</v>
      </c>
      <c r="Y126" s="46">
        <v>0</v>
      </c>
      <c r="Z126" s="46">
        <v>93602</v>
      </c>
      <c r="AA126" s="46">
        <v>4237</v>
      </c>
      <c r="AB126" s="46">
        <v>4521</v>
      </c>
      <c r="AC126" s="48">
        <v>4055239</v>
      </c>
      <c r="AD126" s="49">
        <v>462799</v>
      </c>
      <c r="AE126" s="48">
        <v>10157778</v>
      </c>
      <c r="AF126" s="49">
        <v>949162</v>
      </c>
      <c r="AG126" s="7"/>
      <c r="AH126" s="48">
        <v>10200966</v>
      </c>
      <c r="AI126" s="49">
        <v>285918</v>
      </c>
      <c r="AJ126" s="48">
        <v>10486884</v>
      </c>
      <c r="AK126" s="54">
        <v>-0.031382629959480816</v>
      </c>
      <c r="AL126" s="7"/>
      <c r="AN126" s="16">
        <v>121</v>
      </c>
    </row>
    <row r="127" spans="1:40" ht="40.5">
      <c r="A127">
        <v>10003200</v>
      </c>
      <c r="B127" s="51" t="s">
        <v>228</v>
      </c>
      <c r="C127" s="52" t="s">
        <v>229</v>
      </c>
      <c r="D127" s="53" t="s">
        <v>83</v>
      </c>
      <c r="E127" s="50">
        <v>81926</v>
      </c>
      <c r="F127" s="49">
        <v>0</v>
      </c>
      <c r="G127" s="46">
        <v>114038</v>
      </c>
      <c r="H127" s="47">
        <v>0</v>
      </c>
      <c r="I127" s="46">
        <v>29763</v>
      </c>
      <c r="J127" s="47">
        <v>0</v>
      </c>
      <c r="K127" s="46">
        <v>111924</v>
      </c>
      <c r="L127" s="47">
        <v>0</v>
      </c>
      <c r="M127" s="46">
        <v>22308</v>
      </c>
      <c r="N127" s="47">
        <v>0</v>
      </c>
      <c r="O127" s="46">
        <v>0</v>
      </c>
      <c r="P127" s="46">
        <v>0</v>
      </c>
      <c r="Q127" s="46">
        <v>0</v>
      </c>
      <c r="R127" s="46">
        <v>0</v>
      </c>
      <c r="S127" s="47">
        <v>0</v>
      </c>
      <c r="T127" s="46">
        <v>0</v>
      </c>
      <c r="U127" s="47">
        <v>0</v>
      </c>
      <c r="V127" s="46">
        <v>0</v>
      </c>
      <c r="W127" s="47">
        <v>0</v>
      </c>
      <c r="X127" s="46">
        <v>0</v>
      </c>
      <c r="Y127" s="46">
        <v>0</v>
      </c>
      <c r="Z127" s="46">
        <v>0</v>
      </c>
      <c r="AA127" s="46">
        <v>0</v>
      </c>
      <c r="AB127" s="46">
        <v>0</v>
      </c>
      <c r="AC127" s="48">
        <v>278033</v>
      </c>
      <c r="AD127" s="49">
        <v>0</v>
      </c>
      <c r="AE127" s="48">
        <v>359959</v>
      </c>
      <c r="AF127" s="49">
        <v>0</v>
      </c>
      <c r="AG127" s="7"/>
      <c r="AH127" s="48">
        <v>545209</v>
      </c>
      <c r="AI127" s="49"/>
      <c r="AJ127" s="48">
        <v>545209</v>
      </c>
      <c r="AK127" s="54">
        <v>-0.339777956710179</v>
      </c>
      <c r="AL127" s="7"/>
      <c r="AN127" s="16">
        <v>122</v>
      </c>
    </row>
    <row r="128" spans="1:40" ht="108">
      <c r="A128">
        <v>10035638</v>
      </c>
      <c r="B128" s="51" t="s">
        <v>230</v>
      </c>
      <c r="C128" s="52" t="s">
        <v>231</v>
      </c>
      <c r="D128" s="53" t="s">
        <v>73</v>
      </c>
      <c r="E128" s="50">
        <v>0</v>
      </c>
      <c r="F128" s="49">
        <v>0</v>
      </c>
      <c r="G128" s="46">
        <v>151311</v>
      </c>
      <c r="H128" s="47">
        <v>0</v>
      </c>
      <c r="I128" s="46">
        <v>11035</v>
      </c>
      <c r="J128" s="47">
        <v>0</v>
      </c>
      <c r="K128" s="46">
        <v>0</v>
      </c>
      <c r="L128" s="47">
        <v>0</v>
      </c>
      <c r="M128" s="46">
        <v>28700</v>
      </c>
      <c r="N128" s="47">
        <v>0</v>
      </c>
      <c r="O128" s="46">
        <v>0</v>
      </c>
      <c r="P128" s="46">
        <v>0</v>
      </c>
      <c r="Q128" s="46">
        <v>0</v>
      </c>
      <c r="R128" s="46">
        <v>37708</v>
      </c>
      <c r="S128" s="47">
        <v>0</v>
      </c>
      <c r="T128" s="46">
        <v>0</v>
      </c>
      <c r="U128" s="47">
        <v>0</v>
      </c>
      <c r="V128" s="46">
        <v>147290</v>
      </c>
      <c r="W128" s="47">
        <v>0</v>
      </c>
      <c r="X128" s="46">
        <v>0</v>
      </c>
      <c r="Y128" s="46">
        <v>0</v>
      </c>
      <c r="Z128" s="46">
        <v>0</v>
      </c>
      <c r="AA128" s="46">
        <v>0</v>
      </c>
      <c r="AB128" s="46">
        <v>0</v>
      </c>
      <c r="AC128" s="48">
        <v>376044</v>
      </c>
      <c r="AD128" s="49">
        <v>0</v>
      </c>
      <c r="AE128" s="48">
        <v>376044</v>
      </c>
      <c r="AF128" s="49">
        <v>0</v>
      </c>
      <c r="AG128" s="7"/>
      <c r="AH128" s="48"/>
      <c r="AI128" s="49"/>
      <c r="AJ128" s="48"/>
      <c r="AK128" s="54" t="s">
        <v>470</v>
      </c>
      <c r="AL128" s="7"/>
      <c r="AN128" s="16">
        <v>123</v>
      </c>
    </row>
    <row r="129" spans="1:40" ht="40.5">
      <c r="A129">
        <v>10003270</v>
      </c>
      <c r="B129" s="51" t="s">
        <v>232</v>
      </c>
      <c r="C129" s="52" t="s">
        <v>233</v>
      </c>
      <c r="D129" s="53" t="s">
        <v>73</v>
      </c>
      <c r="E129" s="50">
        <v>20363092</v>
      </c>
      <c r="F129" s="49">
        <v>0</v>
      </c>
      <c r="G129" s="46">
        <v>23148</v>
      </c>
      <c r="H129" s="47">
        <v>0</v>
      </c>
      <c r="I129" s="46">
        <v>17</v>
      </c>
      <c r="J129" s="47">
        <v>0</v>
      </c>
      <c r="K129" s="46">
        <v>2469</v>
      </c>
      <c r="L129" s="47">
        <v>0</v>
      </c>
      <c r="M129" s="46">
        <v>155082</v>
      </c>
      <c r="N129" s="47">
        <v>0</v>
      </c>
      <c r="O129" s="46">
        <v>219925</v>
      </c>
      <c r="P129" s="46">
        <v>0</v>
      </c>
      <c r="Q129" s="46">
        <v>32076</v>
      </c>
      <c r="R129" s="46">
        <v>749912</v>
      </c>
      <c r="S129" s="47">
        <v>0</v>
      </c>
      <c r="T129" s="46">
        <v>0</v>
      </c>
      <c r="U129" s="47">
        <v>0</v>
      </c>
      <c r="V129" s="46">
        <v>4115517</v>
      </c>
      <c r="W129" s="47">
        <v>0</v>
      </c>
      <c r="X129" s="46">
        <v>1151575</v>
      </c>
      <c r="Y129" s="46">
        <v>0</v>
      </c>
      <c r="Z129" s="46">
        <v>1251634</v>
      </c>
      <c r="AA129" s="46">
        <v>12496</v>
      </c>
      <c r="AB129" s="46">
        <v>351850</v>
      </c>
      <c r="AC129" s="48">
        <v>8065701</v>
      </c>
      <c r="AD129" s="49">
        <v>0</v>
      </c>
      <c r="AE129" s="48">
        <v>28428793</v>
      </c>
      <c r="AF129" s="49">
        <v>0</v>
      </c>
      <c r="AG129" s="7"/>
      <c r="AH129" s="48">
        <v>28300316</v>
      </c>
      <c r="AI129" s="49"/>
      <c r="AJ129" s="48">
        <v>28300316</v>
      </c>
      <c r="AK129" s="54">
        <v>0.004539772630100667</v>
      </c>
      <c r="AL129" s="7"/>
      <c r="AN129" s="16">
        <v>124</v>
      </c>
    </row>
    <row r="130" spans="1:40" ht="54">
      <c r="A130">
        <v>10003324</v>
      </c>
      <c r="B130" s="51" t="s">
        <v>234</v>
      </c>
      <c r="C130" s="52" t="s">
        <v>235</v>
      </c>
      <c r="D130" s="53" t="s">
        <v>73</v>
      </c>
      <c r="E130" s="50">
        <v>330563</v>
      </c>
      <c r="F130" s="49">
        <v>0</v>
      </c>
      <c r="G130" s="46">
        <v>0</v>
      </c>
      <c r="H130" s="47">
        <v>0</v>
      </c>
      <c r="I130" s="46">
        <v>0</v>
      </c>
      <c r="J130" s="47">
        <v>0</v>
      </c>
      <c r="K130" s="46">
        <v>0</v>
      </c>
      <c r="L130" s="47">
        <v>0</v>
      </c>
      <c r="M130" s="46">
        <v>1000</v>
      </c>
      <c r="N130" s="47">
        <v>0</v>
      </c>
      <c r="O130" s="46">
        <v>0</v>
      </c>
      <c r="P130" s="46">
        <v>0</v>
      </c>
      <c r="Q130" s="46">
        <v>35475</v>
      </c>
      <c r="R130" s="46">
        <v>0</v>
      </c>
      <c r="S130" s="47">
        <v>0</v>
      </c>
      <c r="T130" s="46">
        <v>0</v>
      </c>
      <c r="U130" s="47">
        <v>0</v>
      </c>
      <c r="V130" s="46">
        <v>33766</v>
      </c>
      <c r="W130" s="47">
        <v>0</v>
      </c>
      <c r="X130" s="46">
        <v>0</v>
      </c>
      <c r="Y130" s="46">
        <v>500000</v>
      </c>
      <c r="Z130" s="46">
        <v>199420</v>
      </c>
      <c r="AA130" s="46">
        <v>0</v>
      </c>
      <c r="AB130" s="46">
        <v>0</v>
      </c>
      <c r="AC130" s="48">
        <v>769661</v>
      </c>
      <c r="AD130" s="49">
        <v>0</v>
      </c>
      <c r="AE130" s="48">
        <v>1100224</v>
      </c>
      <c r="AF130" s="49">
        <v>0</v>
      </c>
      <c r="AG130" s="7"/>
      <c r="AH130" s="48">
        <v>1160823</v>
      </c>
      <c r="AI130" s="49"/>
      <c r="AJ130" s="48">
        <v>1160823</v>
      </c>
      <c r="AK130" s="54">
        <v>-0.052203479772540688</v>
      </c>
      <c r="AL130" s="7"/>
      <c r="AN130" s="16">
        <v>125</v>
      </c>
    </row>
    <row r="131" spans="1:40">
      <c r="A131">
        <v>10003511</v>
      </c>
      <c r="B131" s="51" t="s">
        <v>236</v>
      </c>
      <c r="C131" s="52"/>
      <c r="D131" s="53" t="s">
        <v>78</v>
      </c>
      <c r="E131" s="50">
        <v>0</v>
      </c>
      <c r="F131" s="49">
        <v>0</v>
      </c>
      <c r="G131" s="46">
        <v>543</v>
      </c>
      <c r="H131" s="47">
        <v>0</v>
      </c>
      <c r="I131" s="46">
        <v>52</v>
      </c>
      <c r="J131" s="47">
        <v>0</v>
      </c>
      <c r="K131" s="46">
        <v>0</v>
      </c>
      <c r="L131" s="47">
        <v>0</v>
      </c>
      <c r="M131" s="46">
        <v>1000</v>
      </c>
      <c r="N131" s="47">
        <v>0</v>
      </c>
      <c r="O131" s="46">
        <v>0</v>
      </c>
      <c r="P131" s="46">
        <v>0</v>
      </c>
      <c r="Q131" s="46">
        <v>0</v>
      </c>
      <c r="R131" s="46">
        <v>0</v>
      </c>
      <c r="S131" s="47">
        <v>0</v>
      </c>
      <c r="T131" s="46">
        <v>0</v>
      </c>
      <c r="U131" s="47">
        <v>0</v>
      </c>
      <c r="V131" s="46">
        <v>0</v>
      </c>
      <c r="W131" s="47">
        <v>0</v>
      </c>
      <c r="X131" s="46">
        <v>0</v>
      </c>
      <c r="Y131" s="46">
        <v>0</v>
      </c>
      <c r="Z131" s="46">
        <v>0</v>
      </c>
      <c r="AA131" s="46">
        <v>0</v>
      </c>
      <c r="AB131" s="46">
        <v>0</v>
      </c>
      <c r="AC131" s="48">
        <v>1595</v>
      </c>
      <c r="AD131" s="49">
        <v>0</v>
      </c>
      <c r="AE131" s="48">
        <v>1595</v>
      </c>
      <c r="AF131" s="49">
        <v>0</v>
      </c>
      <c r="AG131" s="7"/>
      <c r="AH131" s="48">
        <v>2017</v>
      </c>
      <c r="AI131" s="49"/>
      <c r="AJ131" s="48">
        <v>2017</v>
      </c>
      <c r="AK131" s="54">
        <v>-0.20922161626177491</v>
      </c>
      <c r="AL131" s="7"/>
      <c r="AN131" s="16">
        <v>126</v>
      </c>
    </row>
    <row r="132" spans="1:40" ht="27">
      <c r="A132">
        <v>10007767</v>
      </c>
      <c r="B132" s="51" t="s">
        <v>237</v>
      </c>
      <c r="C132" s="52" t="s">
        <v>238</v>
      </c>
      <c r="D132" s="53" t="s">
        <v>78</v>
      </c>
      <c r="E132" s="50">
        <v>7944644</v>
      </c>
      <c r="F132" s="49">
        <v>581624</v>
      </c>
      <c r="G132" s="46">
        <v>745771</v>
      </c>
      <c r="H132" s="47">
        <v>82870</v>
      </c>
      <c r="I132" s="46">
        <v>98256</v>
      </c>
      <c r="J132" s="47">
        <v>10918</v>
      </c>
      <c r="K132" s="46">
        <v>63573</v>
      </c>
      <c r="L132" s="47">
        <v>3958</v>
      </c>
      <c r="M132" s="46">
        <v>257379</v>
      </c>
      <c r="N132" s="47">
        <v>28093</v>
      </c>
      <c r="O132" s="46">
        <v>164365</v>
      </c>
      <c r="P132" s="46">
        <v>207090</v>
      </c>
      <c r="Q132" s="46">
        <v>156079</v>
      </c>
      <c r="R132" s="46">
        <v>175204</v>
      </c>
      <c r="S132" s="47">
        <v>0</v>
      </c>
      <c r="T132" s="46">
        <v>0</v>
      </c>
      <c r="U132" s="47">
        <v>0</v>
      </c>
      <c r="V132" s="46">
        <v>0</v>
      </c>
      <c r="W132" s="47">
        <v>0</v>
      </c>
      <c r="X132" s="46">
        <v>229225</v>
      </c>
      <c r="Y132" s="46">
        <v>0</v>
      </c>
      <c r="Z132" s="46">
        <v>284621</v>
      </c>
      <c r="AA132" s="46">
        <v>42358</v>
      </c>
      <c r="AB132" s="46">
        <v>151121</v>
      </c>
      <c r="AC132" s="48">
        <v>2575042</v>
      </c>
      <c r="AD132" s="49">
        <v>332929</v>
      </c>
      <c r="AE132" s="48">
        <v>10519686</v>
      </c>
      <c r="AF132" s="49">
        <v>914553</v>
      </c>
      <c r="AG132" s="7"/>
      <c r="AH132" s="48">
        <v>9477896</v>
      </c>
      <c r="AI132" s="49">
        <v>221411</v>
      </c>
      <c r="AJ132" s="48">
        <v>9699307</v>
      </c>
      <c r="AK132" s="54">
        <v>0.084581197398948191</v>
      </c>
      <c r="AL132" s="7"/>
      <c r="AN132" s="16">
        <v>127</v>
      </c>
    </row>
    <row r="133" spans="1:40">
      <c r="A133">
        <v>10003558</v>
      </c>
      <c r="B133" s="51" t="s">
        <v>239</v>
      </c>
      <c r="C133" s="52"/>
      <c r="D133" s="53" t="s">
        <v>109</v>
      </c>
      <c r="E133" s="50">
        <v>36131</v>
      </c>
      <c r="F133" s="49">
        <v>0</v>
      </c>
      <c r="G133" s="46">
        <v>13815</v>
      </c>
      <c r="H133" s="47">
        <v>0</v>
      </c>
      <c r="I133" s="46">
        <v>629</v>
      </c>
      <c r="J133" s="47">
        <v>0</v>
      </c>
      <c r="K133" s="46">
        <v>26555</v>
      </c>
      <c r="L133" s="47">
        <v>0</v>
      </c>
      <c r="M133" s="46">
        <v>1000</v>
      </c>
      <c r="N133" s="47">
        <v>0</v>
      </c>
      <c r="O133" s="46">
        <v>0</v>
      </c>
      <c r="P133" s="46">
        <v>0</v>
      </c>
      <c r="Q133" s="46">
        <v>0</v>
      </c>
      <c r="R133" s="46">
        <v>0</v>
      </c>
      <c r="S133" s="47">
        <v>0</v>
      </c>
      <c r="T133" s="46">
        <v>0</v>
      </c>
      <c r="U133" s="47">
        <v>0</v>
      </c>
      <c r="V133" s="46">
        <v>0</v>
      </c>
      <c r="W133" s="47">
        <v>0</v>
      </c>
      <c r="X133" s="46">
        <v>0</v>
      </c>
      <c r="Y133" s="46">
        <v>0</v>
      </c>
      <c r="Z133" s="46">
        <v>0</v>
      </c>
      <c r="AA133" s="46">
        <v>0</v>
      </c>
      <c r="AB133" s="46">
        <v>0</v>
      </c>
      <c r="AC133" s="48">
        <v>41999</v>
      </c>
      <c r="AD133" s="49">
        <v>0</v>
      </c>
      <c r="AE133" s="48">
        <v>78130</v>
      </c>
      <c r="AF133" s="49">
        <v>0</v>
      </c>
      <c r="AG133" s="7"/>
      <c r="AH133" s="48">
        <v>76226</v>
      </c>
      <c r="AI133" s="49"/>
      <c r="AJ133" s="48">
        <v>76226</v>
      </c>
      <c r="AK133" s="54">
        <v>0.024978353842520926</v>
      </c>
      <c r="AL133" s="7"/>
      <c r="AN133" s="16">
        <v>128</v>
      </c>
    </row>
    <row r="134" spans="1:40">
      <c r="A134">
        <v>10003564</v>
      </c>
      <c r="B134" s="51" t="s">
        <v>240</v>
      </c>
      <c r="C134" s="52"/>
      <c r="D134" s="53" t="s">
        <v>73</v>
      </c>
      <c r="E134" s="50">
        <v>6663</v>
      </c>
      <c r="F134" s="49">
        <v>0</v>
      </c>
      <c r="G134" s="46">
        <v>3956</v>
      </c>
      <c r="H134" s="47">
        <v>0</v>
      </c>
      <c r="I134" s="46">
        <v>381</v>
      </c>
      <c r="J134" s="47">
        <v>0</v>
      </c>
      <c r="K134" s="46">
        <v>0</v>
      </c>
      <c r="L134" s="47">
        <v>0</v>
      </c>
      <c r="M134" s="46">
        <v>1350</v>
      </c>
      <c r="N134" s="47">
        <v>0</v>
      </c>
      <c r="O134" s="46">
        <v>0</v>
      </c>
      <c r="P134" s="46">
        <v>0</v>
      </c>
      <c r="Q134" s="46">
        <v>0</v>
      </c>
      <c r="R134" s="46">
        <v>0</v>
      </c>
      <c r="S134" s="47">
        <v>0</v>
      </c>
      <c r="T134" s="46">
        <v>0</v>
      </c>
      <c r="U134" s="47">
        <v>0</v>
      </c>
      <c r="V134" s="46">
        <v>8866</v>
      </c>
      <c r="W134" s="47">
        <v>0</v>
      </c>
      <c r="X134" s="46">
        <v>0</v>
      </c>
      <c r="Y134" s="46">
        <v>0</v>
      </c>
      <c r="Z134" s="46">
        <v>0</v>
      </c>
      <c r="AA134" s="46">
        <v>0</v>
      </c>
      <c r="AB134" s="46">
        <v>0</v>
      </c>
      <c r="AC134" s="48">
        <v>14553</v>
      </c>
      <c r="AD134" s="49">
        <v>0</v>
      </c>
      <c r="AE134" s="48">
        <v>21216</v>
      </c>
      <c r="AF134" s="49">
        <v>0</v>
      </c>
      <c r="AG134" s="7"/>
      <c r="AH134" s="48">
        <v>26547</v>
      </c>
      <c r="AI134" s="49"/>
      <c r="AJ134" s="48">
        <v>26547</v>
      </c>
      <c r="AK134" s="54">
        <v>-0.20081365126002937</v>
      </c>
      <c r="AL134" s="7"/>
      <c r="AN134" s="16">
        <v>129</v>
      </c>
    </row>
    <row r="135" spans="1:40">
      <c r="A135">
        <v>10007150</v>
      </c>
      <c r="B135" s="51" t="s">
        <v>241</v>
      </c>
      <c r="C135" s="52"/>
      <c r="D135" s="53" t="s">
        <v>66</v>
      </c>
      <c r="E135" s="50">
        <v>4147579</v>
      </c>
      <c r="F135" s="49">
        <v>0</v>
      </c>
      <c r="G135" s="46">
        <v>1273804</v>
      </c>
      <c r="H135" s="47">
        <v>0</v>
      </c>
      <c r="I135" s="46">
        <v>87867</v>
      </c>
      <c r="J135" s="47">
        <v>0</v>
      </c>
      <c r="K135" s="46">
        <v>311260</v>
      </c>
      <c r="L135" s="47">
        <v>0</v>
      </c>
      <c r="M135" s="46">
        <v>538848</v>
      </c>
      <c r="N135" s="47">
        <v>0</v>
      </c>
      <c r="O135" s="46">
        <v>724595</v>
      </c>
      <c r="P135" s="46">
        <v>0</v>
      </c>
      <c r="Q135" s="46">
        <v>47124</v>
      </c>
      <c r="R135" s="46">
        <v>292878</v>
      </c>
      <c r="S135" s="47">
        <v>0</v>
      </c>
      <c r="T135" s="46">
        <v>163253</v>
      </c>
      <c r="U135" s="47">
        <v>0</v>
      </c>
      <c r="V135" s="46">
        <v>0</v>
      </c>
      <c r="W135" s="47">
        <v>0</v>
      </c>
      <c r="X135" s="46">
        <v>619334</v>
      </c>
      <c r="Y135" s="46">
        <v>0</v>
      </c>
      <c r="Z135" s="46">
        <v>0</v>
      </c>
      <c r="AA135" s="46">
        <v>0</v>
      </c>
      <c r="AB135" s="46">
        <v>0</v>
      </c>
      <c r="AC135" s="48">
        <v>4058963</v>
      </c>
      <c r="AD135" s="49">
        <v>0</v>
      </c>
      <c r="AE135" s="48">
        <v>8206542</v>
      </c>
      <c r="AF135" s="49">
        <v>0</v>
      </c>
      <c r="AG135" s="7"/>
      <c r="AH135" s="48">
        <v>8690003</v>
      </c>
      <c r="AI135" s="49"/>
      <c r="AJ135" s="48">
        <v>8690003</v>
      </c>
      <c r="AK135" s="54">
        <v>-0.055634158008921283</v>
      </c>
      <c r="AL135" s="7"/>
      <c r="AN135" s="16">
        <v>130</v>
      </c>
    </row>
    <row r="136" spans="1:40">
      <c r="A136">
        <v>10003645</v>
      </c>
      <c r="B136" s="51" t="s">
        <v>242</v>
      </c>
      <c r="C136" s="52"/>
      <c r="D136" s="53" t="s">
        <v>73</v>
      </c>
      <c r="E136" s="50">
        <v>29119201</v>
      </c>
      <c r="F136" s="49">
        <v>1038121</v>
      </c>
      <c r="G136" s="46">
        <v>378640</v>
      </c>
      <c r="H136" s="47">
        <v>38391</v>
      </c>
      <c r="I136" s="46">
        <v>3436</v>
      </c>
      <c r="J136" s="47">
        <v>348</v>
      </c>
      <c r="K136" s="46">
        <v>83087</v>
      </c>
      <c r="L136" s="47">
        <v>5836</v>
      </c>
      <c r="M136" s="46">
        <v>499616</v>
      </c>
      <c r="N136" s="47">
        <v>51907</v>
      </c>
      <c r="O136" s="46">
        <v>787100</v>
      </c>
      <c r="P136" s="46">
        <v>500606</v>
      </c>
      <c r="Q136" s="46">
        <v>180719</v>
      </c>
      <c r="R136" s="46">
        <v>841513</v>
      </c>
      <c r="S136" s="47">
        <v>0</v>
      </c>
      <c r="T136" s="46">
        <v>0</v>
      </c>
      <c r="U136" s="47">
        <v>0</v>
      </c>
      <c r="V136" s="46">
        <v>6836674</v>
      </c>
      <c r="W136" s="47">
        <v>601772</v>
      </c>
      <c r="X136" s="46">
        <v>337765</v>
      </c>
      <c r="Y136" s="46">
        <v>0</v>
      </c>
      <c r="Z136" s="46">
        <v>1760474</v>
      </c>
      <c r="AA136" s="46">
        <v>47442</v>
      </c>
      <c r="AB136" s="46">
        <v>640567</v>
      </c>
      <c r="AC136" s="48">
        <v>12897639</v>
      </c>
      <c r="AD136" s="49">
        <v>1198860</v>
      </c>
      <c r="AE136" s="48">
        <v>42016840</v>
      </c>
      <c r="AF136" s="49">
        <v>2236981</v>
      </c>
      <c r="AG136" s="7"/>
      <c r="AH136" s="48">
        <v>40082601</v>
      </c>
      <c r="AI136" s="49">
        <v>912164</v>
      </c>
      <c r="AJ136" s="48">
        <v>40994765</v>
      </c>
      <c r="AK136" s="54">
        <v>0.024931841907131314</v>
      </c>
      <c r="AL136" s="7"/>
      <c r="AN136" s="16">
        <v>131</v>
      </c>
    </row>
    <row r="137" spans="1:40">
      <c r="A137">
        <v>10003676</v>
      </c>
      <c r="B137" s="51" t="s">
        <v>243</v>
      </c>
      <c r="C137" s="52"/>
      <c r="D137" s="53" t="s">
        <v>70</v>
      </c>
      <c r="E137" s="50">
        <v>69957</v>
      </c>
      <c r="F137" s="49">
        <v>0</v>
      </c>
      <c r="G137" s="46">
        <v>8310</v>
      </c>
      <c r="H137" s="47">
        <v>0</v>
      </c>
      <c r="I137" s="46">
        <v>523</v>
      </c>
      <c r="J137" s="47">
        <v>0</v>
      </c>
      <c r="K137" s="46">
        <v>1002</v>
      </c>
      <c r="L137" s="47">
        <v>0</v>
      </c>
      <c r="M137" s="46">
        <v>1005</v>
      </c>
      <c r="N137" s="47">
        <v>0</v>
      </c>
      <c r="O137" s="46">
        <v>0</v>
      </c>
      <c r="P137" s="46">
        <v>0</v>
      </c>
      <c r="Q137" s="46">
        <v>0</v>
      </c>
      <c r="R137" s="46">
        <v>0</v>
      </c>
      <c r="S137" s="47">
        <v>0</v>
      </c>
      <c r="T137" s="46">
        <v>0</v>
      </c>
      <c r="U137" s="47">
        <v>0</v>
      </c>
      <c r="V137" s="46">
        <v>0</v>
      </c>
      <c r="W137" s="47">
        <v>0</v>
      </c>
      <c r="X137" s="46">
        <v>0</v>
      </c>
      <c r="Y137" s="46">
        <v>0</v>
      </c>
      <c r="Z137" s="46">
        <v>0</v>
      </c>
      <c r="AA137" s="46">
        <v>0</v>
      </c>
      <c r="AB137" s="46">
        <v>0</v>
      </c>
      <c r="AC137" s="48">
        <v>10840</v>
      </c>
      <c r="AD137" s="49">
        <v>0</v>
      </c>
      <c r="AE137" s="48">
        <v>80797</v>
      </c>
      <c r="AF137" s="49">
        <v>0</v>
      </c>
      <c r="AG137" s="7"/>
      <c r="AH137" s="48">
        <v>81234</v>
      </c>
      <c r="AI137" s="49"/>
      <c r="AJ137" s="48">
        <v>81234</v>
      </c>
      <c r="AK137" s="54">
        <v>-0.0053795208902676223</v>
      </c>
      <c r="AL137" s="7"/>
      <c r="AN137" s="16">
        <v>132</v>
      </c>
    </row>
    <row r="138" spans="1:40">
      <c r="A138">
        <v>10003678</v>
      </c>
      <c r="B138" s="51" t="s">
        <v>244</v>
      </c>
      <c r="C138" s="52"/>
      <c r="D138" s="53" t="s">
        <v>73</v>
      </c>
      <c r="E138" s="50">
        <v>5914812</v>
      </c>
      <c r="F138" s="49">
        <v>481507</v>
      </c>
      <c r="G138" s="46">
        <v>1936567</v>
      </c>
      <c r="H138" s="47">
        <v>180155</v>
      </c>
      <c r="I138" s="46">
        <v>144076</v>
      </c>
      <c r="J138" s="47">
        <v>13403</v>
      </c>
      <c r="K138" s="46">
        <v>271712</v>
      </c>
      <c r="L138" s="47">
        <v>1136</v>
      </c>
      <c r="M138" s="46">
        <v>364428</v>
      </c>
      <c r="N138" s="47">
        <v>34304</v>
      </c>
      <c r="O138" s="46">
        <v>314840</v>
      </c>
      <c r="P138" s="46">
        <v>289510</v>
      </c>
      <c r="Q138" s="46">
        <v>30822</v>
      </c>
      <c r="R138" s="46">
        <v>424790</v>
      </c>
      <c r="S138" s="47">
        <v>0</v>
      </c>
      <c r="T138" s="46">
        <v>0</v>
      </c>
      <c r="U138" s="47">
        <v>0</v>
      </c>
      <c r="V138" s="46">
        <v>2315276</v>
      </c>
      <c r="W138" s="47">
        <v>219084</v>
      </c>
      <c r="X138" s="46">
        <v>182010</v>
      </c>
      <c r="Y138" s="46">
        <v>0</v>
      </c>
      <c r="Z138" s="46">
        <v>0</v>
      </c>
      <c r="AA138" s="46">
        <v>0</v>
      </c>
      <c r="AB138" s="46">
        <v>0</v>
      </c>
      <c r="AC138" s="48">
        <v>6274031</v>
      </c>
      <c r="AD138" s="49">
        <v>737592</v>
      </c>
      <c r="AE138" s="48">
        <v>12188843</v>
      </c>
      <c r="AF138" s="49">
        <v>1219099</v>
      </c>
      <c r="AG138" s="7"/>
      <c r="AH138" s="48">
        <v>12769611</v>
      </c>
      <c r="AI138" s="49">
        <v>440784</v>
      </c>
      <c r="AJ138" s="48">
        <v>13210395</v>
      </c>
      <c r="AK138" s="54">
        <v>-0.077329406122981184</v>
      </c>
      <c r="AL138" s="7"/>
      <c r="AN138" s="16">
        <v>133</v>
      </c>
    </row>
    <row r="139" spans="1:40">
      <c r="A139">
        <v>10003189</v>
      </c>
      <c r="B139" s="51" t="s">
        <v>245</v>
      </c>
      <c r="C139" s="52"/>
      <c r="D139" s="53" t="s">
        <v>83</v>
      </c>
      <c r="E139" s="50">
        <v>103525</v>
      </c>
      <c r="F139" s="49">
        <v>0</v>
      </c>
      <c r="G139" s="46">
        <v>21602</v>
      </c>
      <c r="H139" s="47">
        <v>0</v>
      </c>
      <c r="I139" s="46">
        <v>3070</v>
      </c>
      <c r="J139" s="47">
        <v>0</v>
      </c>
      <c r="K139" s="46">
        <v>56618</v>
      </c>
      <c r="L139" s="47">
        <v>0</v>
      </c>
      <c r="M139" s="46">
        <v>2461</v>
      </c>
      <c r="N139" s="47">
        <v>0</v>
      </c>
      <c r="O139" s="46">
        <v>0</v>
      </c>
      <c r="P139" s="46">
        <v>0</v>
      </c>
      <c r="Q139" s="46">
        <v>0</v>
      </c>
      <c r="R139" s="46">
        <v>0</v>
      </c>
      <c r="S139" s="47">
        <v>0</v>
      </c>
      <c r="T139" s="46">
        <v>0</v>
      </c>
      <c r="U139" s="47">
        <v>0</v>
      </c>
      <c r="V139" s="46">
        <v>0</v>
      </c>
      <c r="W139" s="47">
        <v>0</v>
      </c>
      <c r="X139" s="46">
        <v>0</v>
      </c>
      <c r="Y139" s="46">
        <v>0</v>
      </c>
      <c r="Z139" s="46">
        <v>0</v>
      </c>
      <c r="AA139" s="46">
        <v>0</v>
      </c>
      <c r="AB139" s="46">
        <v>0</v>
      </c>
      <c r="AC139" s="48">
        <v>83751</v>
      </c>
      <c r="AD139" s="49">
        <v>0</v>
      </c>
      <c r="AE139" s="48">
        <v>187276</v>
      </c>
      <c r="AF139" s="49">
        <v>0</v>
      </c>
      <c r="AG139" s="7"/>
      <c r="AH139" s="48">
        <v>238053</v>
      </c>
      <c r="AI139" s="49"/>
      <c r="AJ139" s="48">
        <v>238053</v>
      </c>
      <c r="AK139" s="54">
        <v>-0.21330123963991213</v>
      </c>
      <c r="AL139" s="7"/>
      <c r="AN139" s="16">
        <v>134</v>
      </c>
    </row>
    <row r="140" spans="1:40">
      <c r="A140">
        <v>10003753</v>
      </c>
      <c r="B140" s="51" t="s">
        <v>246</v>
      </c>
      <c r="C140" s="52"/>
      <c r="D140" s="53" t="s">
        <v>109</v>
      </c>
      <c r="E140" s="50">
        <v>186898</v>
      </c>
      <c r="F140" s="49">
        <v>0</v>
      </c>
      <c r="G140" s="46">
        <v>15304</v>
      </c>
      <c r="H140" s="47">
        <v>0</v>
      </c>
      <c r="I140" s="46">
        <v>4853</v>
      </c>
      <c r="J140" s="47">
        <v>0</v>
      </c>
      <c r="K140" s="46">
        <v>139491</v>
      </c>
      <c r="L140" s="47">
        <v>0</v>
      </c>
      <c r="M140" s="46">
        <v>1246</v>
      </c>
      <c r="N140" s="47">
        <v>0</v>
      </c>
      <c r="O140" s="46">
        <v>0</v>
      </c>
      <c r="P140" s="46">
        <v>0</v>
      </c>
      <c r="Q140" s="46">
        <v>0</v>
      </c>
      <c r="R140" s="46">
        <v>0</v>
      </c>
      <c r="S140" s="47">
        <v>0</v>
      </c>
      <c r="T140" s="46">
        <v>0</v>
      </c>
      <c r="U140" s="47">
        <v>0</v>
      </c>
      <c r="V140" s="46">
        <v>0</v>
      </c>
      <c r="W140" s="47">
        <v>0</v>
      </c>
      <c r="X140" s="46">
        <v>0</v>
      </c>
      <c r="Y140" s="46">
        <v>0</v>
      </c>
      <c r="Z140" s="46">
        <v>0</v>
      </c>
      <c r="AA140" s="46">
        <v>0</v>
      </c>
      <c r="AB140" s="46">
        <v>0</v>
      </c>
      <c r="AC140" s="48">
        <v>160894</v>
      </c>
      <c r="AD140" s="49">
        <v>0</v>
      </c>
      <c r="AE140" s="48">
        <v>347792</v>
      </c>
      <c r="AF140" s="49">
        <v>0</v>
      </c>
      <c r="AG140" s="7"/>
      <c r="AH140" s="48">
        <v>344582</v>
      </c>
      <c r="AI140" s="49"/>
      <c r="AJ140" s="48">
        <v>344582</v>
      </c>
      <c r="AK140" s="54">
        <v>0.00931563459495853</v>
      </c>
      <c r="AL140" s="7"/>
      <c r="AN140" s="16">
        <v>135</v>
      </c>
    </row>
    <row r="141" spans="1:40">
      <c r="A141">
        <v>10003758</v>
      </c>
      <c r="B141" s="51" t="s">
        <v>247</v>
      </c>
      <c r="C141" s="52"/>
      <c r="D141" s="53" t="s">
        <v>73</v>
      </c>
      <c r="E141" s="50">
        <v>41277</v>
      </c>
      <c r="F141" s="49">
        <v>0</v>
      </c>
      <c r="G141" s="46">
        <v>22012</v>
      </c>
      <c r="H141" s="47">
        <v>0</v>
      </c>
      <c r="I141" s="46">
        <v>903</v>
      </c>
      <c r="J141" s="47">
        <v>0</v>
      </c>
      <c r="K141" s="46">
        <v>2334</v>
      </c>
      <c r="L141" s="47">
        <v>0</v>
      </c>
      <c r="M141" s="46">
        <v>11446</v>
      </c>
      <c r="N141" s="47">
        <v>0</v>
      </c>
      <c r="O141" s="46">
        <v>0</v>
      </c>
      <c r="P141" s="46">
        <v>0</v>
      </c>
      <c r="Q141" s="46">
        <v>0</v>
      </c>
      <c r="R141" s="46">
        <v>3389</v>
      </c>
      <c r="S141" s="47">
        <v>0</v>
      </c>
      <c r="T141" s="46">
        <v>0</v>
      </c>
      <c r="U141" s="47">
        <v>0</v>
      </c>
      <c r="V141" s="46">
        <v>54928</v>
      </c>
      <c r="W141" s="47">
        <v>0</v>
      </c>
      <c r="X141" s="46">
        <v>0</v>
      </c>
      <c r="Y141" s="46">
        <v>0</v>
      </c>
      <c r="Z141" s="46">
        <v>0</v>
      </c>
      <c r="AA141" s="46">
        <v>0</v>
      </c>
      <c r="AB141" s="46">
        <v>0</v>
      </c>
      <c r="AC141" s="48">
        <v>95012</v>
      </c>
      <c r="AD141" s="49">
        <v>0</v>
      </c>
      <c r="AE141" s="48">
        <v>136289</v>
      </c>
      <c r="AF141" s="49">
        <v>0</v>
      </c>
      <c r="AG141" s="7"/>
      <c r="AH141" s="48"/>
      <c r="AI141" s="49"/>
      <c r="AJ141" s="48"/>
      <c r="AK141" s="54" t="s">
        <v>470</v>
      </c>
      <c r="AL141" s="7"/>
      <c r="AN141" s="16">
        <v>136</v>
      </c>
    </row>
    <row r="142" spans="1:40" ht="27">
      <c r="A142">
        <v>10007768</v>
      </c>
      <c r="B142" s="51" t="s">
        <v>248</v>
      </c>
      <c r="C142" s="52" t="s">
        <v>249</v>
      </c>
      <c r="D142" s="53" t="s">
        <v>109</v>
      </c>
      <c r="E142" s="50">
        <v>4570439</v>
      </c>
      <c r="F142" s="49">
        <v>0</v>
      </c>
      <c r="G142" s="46">
        <v>439877</v>
      </c>
      <c r="H142" s="47">
        <v>0</v>
      </c>
      <c r="I142" s="46">
        <v>12139</v>
      </c>
      <c r="J142" s="47">
        <v>0</v>
      </c>
      <c r="K142" s="46">
        <v>4008</v>
      </c>
      <c r="L142" s="47">
        <v>0</v>
      </c>
      <c r="M142" s="46">
        <v>281369</v>
      </c>
      <c r="N142" s="47">
        <v>0</v>
      </c>
      <c r="O142" s="46">
        <v>604215</v>
      </c>
      <c r="P142" s="46">
        <v>0</v>
      </c>
      <c r="Q142" s="46">
        <v>138864</v>
      </c>
      <c r="R142" s="46">
        <v>248490</v>
      </c>
      <c r="S142" s="47">
        <v>0</v>
      </c>
      <c r="T142" s="46">
        <v>0</v>
      </c>
      <c r="U142" s="47">
        <v>0</v>
      </c>
      <c r="V142" s="46">
        <v>0</v>
      </c>
      <c r="W142" s="47">
        <v>0</v>
      </c>
      <c r="X142" s="46">
        <v>350141</v>
      </c>
      <c r="Y142" s="46">
        <v>0</v>
      </c>
      <c r="Z142" s="46">
        <v>0</v>
      </c>
      <c r="AA142" s="46">
        <v>0</v>
      </c>
      <c r="AB142" s="46">
        <v>0</v>
      </c>
      <c r="AC142" s="48">
        <v>2079103</v>
      </c>
      <c r="AD142" s="49">
        <v>0</v>
      </c>
      <c r="AE142" s="48">
        <v>6649542</v>
      </c>
      <c r="AF142" s="49">
        <v>0</v>
      </c>
      <c r="AG142" s="7"/>
      <c r="AH142" s="48">
        <v>6598129</v>
      </c>
      <c r="AI142" s="49"/>
      <c r="AJ142" s="48">
        <v>6598129</v>
      </c>
      <c r="AK142" s="54">
        <v>0.00779205741506418</v>
      </c>
      <c r="AL142" s="7"/>
      <c r="AN142" s="16">
        <v>137</v>
      </c>
    </row>
    <row r="143" spans="1:40" ht="40.5">
      <c r="A143">
        <v>10039956</v>
      </c>
      <c r="B143" s="51" t="s">
        <v>250</v>
      </c>
      <c r="C143" s="52" t="s">
        <v>251</v>
      </c>
      <c r="D143" s="53" t="s">
        <v>66</v>
      </c>
      <c r="E143" s="50">
        <v>0</v>
      </c>
      <c r="F143" s="49">
        <v>0</v>
      </c>
      <c r="G143" s="46">
        <v>122331</v>
      </c>
      <c r="H143" s="47">
        <v>0</v>
      </c>
      <c r="I143" s="46">
        <v>12869</v>
      </c>
      <c r="J143" s="47">
        <v>0</v>
      </c>
      <c r="K143" s="46">
        <v>73453</v>
      </c>
      <c r="L143" s="47">
        <v>0</v>
      </c>
      <c r="M143" s="46">
        <v>109522</v>
      </c>
      <c r="N143" s="47">
        <v>0</v>
      </c>
      <c r="O143" s="46">
        <v>0</v>
      </c>
      <c r="P143" s="46">
        <v>0</v>
      </c>
      <c r="Q143" s="46">
        <v>0</v>
      </c>
      <c r="R143" s="46">
        <v>0</v>
      </c>
      <c r="S143" s="47">
        <v>0</v>
      </c>
      <c r="T143" s="46">
        <v>31310</v>
      </c>
      <c r="U143" s="47">
        <v>0</v>
      </c>
      <c r="V143" s="46">
        <v>383419</v>
      </c>
      <c r="W143" s="47">
        <v>0</v>
      </c>
      <c r="X143" s="46">
        <v>0</v>
      </c>
      <c r="Y143" s="46">
        <v>0</v>
      </c>
      <c r="Z143" s="46">
        <v>0</v>
      </c>
      <c r="AA143" s="46">
        <v>0</v>
      </c>
      <c r="AB143" s="46">
        <v>0</v>
      </c>
      <c r="AC143" s="48">
        <v>732904</v>
      </c>
      <c r="AD143" s="49">
        <v>0</v>
      </c>
      <c r="AE143" s="48">
        <v>732904</v>
      </c>
      <c r="AF143" s="49">
        <v>0</v>
      </c>
      <c r="AG143" s="7"/>
      <c r="AH143" s="48"/>
      <c r="AI143" s="49"/>
      <c r="AJ143" s="48"/>
      <c r="AK143" s="54" t="s">
        <v>470</v>
      </c>
      <c r="AL143" s="7"/>
      <c r="AN143" s="16">
        <v>138</v>
      </c>
    </row>
    <row r="144" spans="1:40" ht="27">
      <c r="A144">
        <v>10007795</v>
      </c>
      <c r="B144" s="51" t="s">
        <v>252</v>
      </c>
      <c r="C144" s="52" t="s">
        <v>253</v>
      </c>
      <c r="D144" s="53" t="s">
        <v>83</v>
      </c>
      <c r="E144" s="50">
        <v>21001976</v>
      </c>
      <c r="F144" s="49">
        <v>1059402</v>
      </c>
      <c r="G144" s="46">
        <v>652482</v>
      </c>
      <c r="H144" s="47">
        <v>28204</v>
      </c>
      <c r="I144" s="46">
        <v>13821</v>
      </c>
      <c r="J144" s="47">
        <v>597</v>
      </c>
      <c r="K144" s="46">
        <v>267950</v>
      </c>
      <c r="L144" s="47">
        <v>75407</v>
      </c>
      <c r="M144" s="46">
        <v>607472</v>
      </c>
      <c r="N144" s="47">
        <v>26567</v>
      </c>
      <c r="O144" s="46">
        <v>2254810</v>
      </c>
      <c r="P144" s="46">
        <v>307750</v>
      </c>
      <c r="Q144" s="46">
        <v>21769</v>
      </c>
      <c r="R144" s="46">
        <v>804127</v>
      </c>
      <c r="S144" s="47">
        <v>0</v>
      </c>
      <c r="T144" s="46">
        <v>0</v>
      </c>
      <c r="U144" s="47">
        <v>0</v>
      </c>
      <c r="V144" s="46">
        <v>0</v>
      </c>
      <c r="W144" s="47">
        <v>0</v>
      </c>
      <c r="X144" s="46">
        <v>1023097</v>
      </c>
      <c r="Y144" s="46">
        <v>0</v>
      </c>
      <c r="Z144" s="46">
        <v>663638</v>
      </c>
      <c r="AA144" s="46">
        <v>35053</v>
      </c>
      <c r="AB144" s="46">
        <v>186618</v>
      </c>
      <c r="AC144" s="48">
        <v>6838587</v>
      </c>
      <c r="AD144" s="49">
        <v>438525</v>
      </c>
      <c r="AE144" s="48">
        <v>27840563</v>
      </c>
      <c r="AF144" s="49">
        <v>1497927</v>
      </c>
      <c r="AG144" s="7"/>
      <c r="AH144" s="48">
        <v>27067331</v>
      </c>
      <c r="AI144" s="49">
        <v>539245</v>
      </c>
      <c r="AJ144" s="48">
        <v>27606576</v>
      </c>
      <c r="AK144" s="54">
        <v>0.00847577041064419</v>
      </c>
      <c r="AL144" s="7"/>
      <c r="AN144" s="16">
        <v>139</v>
      </c>
    </row>
    <row r="145" spans="1:40">
      <c r="A145">
        <v>10003854</v>
      </c>
      <c r="B145" s="51" t="s">
        <v>254</v>
      </c>
      <c r="C145" s="52"/>
      <c r="D145" s="53" t="s">
        <v>83</v>
      </c>
      <c r="E145" s="50">
        <v>411794</v>
      </c>
      <c r="F145" s="49">
        <v>0</v>
      </c>
      <c r="G145" s="46">
        <v>182008</v>
      </c>
      <c r="H145" s="47">
        <v>0</v>
      </c>
      <c r="I145" s="46">
        <v>10979</v>
      </c>
      <c r="J145" s="47">
        <v>0</v>
      </c>
      <c r="K145" s="46">
        <v>0</v>
      </c>
      <c r="L145" s="47">
        <v>0</v>
      </c>
      <c r="M145" s="46">
        <v>95234</v>
      </c>
      <c r="N145" s="47">
        <v>0</v>
      </c>
      <c r="O145" s="46">
        <v>0</v>
      </c>
      <c r="P145" s="46">
        <v>0</v>
      </c>
      <c r="Q145" s="46">
        <v>0</v>
      </c>
      <c r="R145" s="46">
        <v>0</v>
      </c>
      <c r="S145" s="47">
        <v>0</v>
      </c>
      <c r="T145" s="46">
        <v>0</v>
      </c>
      <c r="U145" s="47">
        <v>0</v>
      </c>
      <c r="V145" s="46">
        <v>0</v>
      </c>
      <c r="W145" s="47">
        <v>0</v>
      </c>
      <c r="X145" s="46">
        <v>0</v>
      </c>
      <c r="Y145" s="46">
        <v>0</v>
      </c>
      <c r="Z145" s="46">
        <v>0</v>
      </c>
      <c r="AA145" s="46">
        <v>0</v>
      </c>
      <c r="AB145" s="46">
        <v>0</v>
      </c>
      <c r="AC145" s="48">
        <v>288221</v>
      </c>
      <c r="AD145" s="49">
        <v>0</v>
      </c>
      <c r="AE145" s="48">
        <v>700015</v>
      </c>
      <c r="AF145" s="49">
        <v>0</v>
      </c>
      <c r="AG145" s="7"/>
      <c r="AH145" s="48">
        <v>631367</v>
      </c>
      <c r="AI145" s="49"/>
      <c r="AJ145" s="48">
        <v>631367</v>
      </c>
      <c r="AK145" s="54">
        <v>0.10872915435871688</v>
      </c>
      <c r="AL145" s="7"/>
      <c r="AN145" s="16">
        <v>140</v>
      </c>
    </row>
    <row r="146" spans="1:40">
      <c r="A146">
        <v>10003861</v>
      </c>
      <c r="B146" s="51" t="s">
        <v>255</v>
      </c>
      <c r="C146" s="52"/>
      <c r="D146" s="53" t="s">
        <v>83</v>
      </c>
      <c r="E146" s="50">
        <v>2406573</v>
      </c>
      <c r="F146" s="49">
        <v>594967</v>
      </c>
      <c r="G146" s="46">
        <v>2430450</v>
      </c>
      <c r="H146" s="47">
        <v>99472</v>
      </c>
      <c r="I146" s="46">
        <v>427759</v>
      </c>
      <c r="J146" s="47">
        <v>17507</v>
      </c>
      <c r="K146" s="46">
        <v>510696</v>
      </c>
      <c r="L146" s="47">
        <v>8377</v>
      </c>
      <c r="M146" s="46">
        <v>377468</v>
      </c>
      <c r="N146" s="47">
        <v>15671</v>
      </c>
      <c r="O146" s="46">
        <v>53245</v>
      </c>
      <c r="P146" s="46">
        <v>129559</v>
      </c>
      <c r="Q146" s="46">
        <v>412907</v>
      </c>
      <c r="R146" s="46">
        <v>470947</v>
      </c>
      <c r="S146" s="47">
        <v>24378</v>
      </c>
      <c r="T146" s="46">
        <v>0</v>
      </c>
      <c r="U146" s="47">
        <v>0</v>
      </c>
      <c r="V146" s="46">
        <v>0</v>
      </c>
      <c r="W146" s="47">
        <v>0</v>
      </c>
      <c r="X146" s="46">
        <v>0</v>
      </c>
      <c r="Y146" s="46">
        <v>0</v>
      </c>
      <c r="Z146" s="46">
        <v>0</v>
      </c>
      <c r="AA146" s="46">
        <v>0</v>
      </c>
      <c r="AB146" s="46">
        <v>0</v>
      </c>
      <c r="AC146" s="48">
        <v>4813031</v>
      </c>
      <c r="AD146" s="49">
        <v>294964</v>
      </c>
      <c r="AE146" s="48">
        <v>7219604</v>
      </c>
      <c r="AF146" s="49">
        <v>889931</v>
      </c>
      <c r="AG146" s="7"/>
      <c r="AH146" s="48">
        <v>6975165</v>
      </c>
      <c r="AI146" s="49">
        <v>313746</v>
      </c>
      <c r="AJ146" s="48">
        <v>7288911</v>
      </c>
      <c r="AK146" s="54">
        <v>-0.0095085534725283371</v>
      </c>
      <c r="AL146" s="7"/>
      <c r="AN146" s="16">
        <v>141</v>
      </c>
    </row>
    <row r="147" spans="1:40">
      <c r="A147">
        <v>10024962</v>
      </c>
      <c r="B147" s="51" t="s">
        <v>256</v>
      </c>
      <c r="C147" s="52"/>
      <c r="D147" s="53" t="s">
        <v>83</v>
      </c>
      <c r="E147" s="50">
        <v>195473</v>
      </c>
      <c r="F147" s="49">
        <v>0</v>
      </c>
      <c r="G147" s="46">
        <v>359202</v>
      </c>
      <c r="H147" s="47">
        <v>0</v>
      </c>
      <c r="I147" s="46">
        <v>73269</v>
      </c>
      <c r="J147" s="47">
        <v>0</v>
      </c>
      <c r="K147" s="46">
        <v>107795</v>
      </c>
      <c r="L147" s="47">
        <v>0</v>
      </c>
      <c r="M147" s="46">
        <v>31864</v>
      </c>
      <c r="N147" s="47">
        <v>0</v>
      </c>
      <c r="O147" s="46">
        <v>0</v>
      </c>
      <c r="P147" s="46">
        <v>0</v>
      </c>
      <c r="Q147" s="46">
        <v>0</v>
      </c>
      <c r="R147" s="46">
        <v>0</v>
      </c>
      <c r="S147" s="47">
        <v>0</v>
      </c>
      <c r="T147" s="46">
        <v>0</v>
      </c>
      <c r="U147" s="47">
        <v>0</v>
      </c>
      <c r="V147" s="46">
        <v>0</v>
      </c>
      <c r="W147" s="47">
        <v>0</v>
      </c>
      <c r="X147" s="46">
        <v>0</v>
      </c>
      <c r="Y147" s="46">
        <v>0</v>
      </c>
      <c r="Z147" s="46">
        <v>0</v>
      </c>
      <c r="AA147" s="46">
        <v>0</v>
      </c>
      <c r="AB147" s="46">
        <v>0</v>
      </c>
      <c r="AC147" s="48">
        <v>572130</v>
      </c>
      <c r="AD147" s="49">
        <v>0</v>
      </c>
      <c r="AE147" s="48">
        <v>767603</v>
      </c>
      <c r="AF147" s="49">
        <v>0</v>
      </c>
      <c r="AG147" s="7"/>
      <c r="AH147" s="48">
        <v>579169</v>
      </c>
      <c r="AI147" s="49"/>
      <c r="AJ147" s="48">
        <v>579169</v>
      </c>
      <c r="AK147" s="54">
        <v>0.32535235829265724</v>
      </c>
      <c r="AL147" s="7"/>
      <c r="AN147" s="16">
        <v>142</v>
      </c>
    </row>
    <row r="148" spans="1:40">
      <c r="A148">
        <v>10003855</v>
      </c>
      <c r="B148" s="51" t="s">
        <v>257</v>
      </c>
      <c r="C148" s="52"/>
      <c r="D148" s="53" t="s">
        <v>83</v>
      </c>
      <c r="E148" s="50">
        <v>159931</v>
      </c>
      <c r="F148" s="49">
        <v>0</v>
      </c>
      <c r="G148" s="46">
        <v>3647</v>
      </c>
      <c r="H148" s="47">
        <v>0</v>
      </c>
      <c r="I148" s="46">
        <v>522</v>
      </c>
      <c r="J148" s="47">
        <v>0</v>
      </c>
      <c r="K148" s="46">
        <v>275575</v>
      </c>
      <c r="L148" s="47">
        <v>0</v>
      </c>
      <c r="M148" s="46">
        <v>6732</v>
      </c>
      <c r="N148" s="47">
        <v>0</v>
      </c>
      <c r="O148" s="46">
        <v>0</v>
      </c>
      <c r="P148" s="46">
        <v>0</v>
      </c>
      <c r="Q148" s="46">
        <v>0</v>
      </c>
      <c r="R148" s="46">
        <v>0</v>
      </c>
      <c r="S148" s="47">
        <v>0</v>
      </c>
      <c r="T148" s="46">
        <v>0</v>
      </c>
      <c r="U148" s="47">
        <v>0</v>
      </c>
      <c r="V148" s="46">
        <v>0</v>
      </c>
      <c r="W148" s="47">
        <v>0</v>
      </c>
      <c r="X148" s="46">
        <v>0</v>
      </c>
      <c r="Y148" s="46">
        <v>0</v>
      </c>
      <c r="Z148" s="46">
        <v>0</v>
      </c>
      <c r="AA148" s="46">
        <v>0</v>
      </c>
      <c r="AB148" s="46">
        <v>0</v>
      </c>
      <c r="AC148" s="48">
        <v>286476</v>
      </c>
      <c r="AD148" s="49">
        <v>0</v>
      </c>
      <c r="AE148" s="48">
        <v>446407</v>
      </c>
      <c r="AF148" s="49">
        <v>0</v>
      </c>
      <c r="AG148" s="7"/>
      <c r="AH148" s="48">
        <v>391666</v>
      </c>
      <c r="AI148" s="49"/>
      <c r="AJ148" s="48">
        <v>391666</v>
      </c>
      <c r="AK148" s="54">
        <v>0.13976449321615866</v>
      </c>
      <c r="AL148" s="7"/>
      <c r="AN148" s="16">
        <v>143</v>
      </c>
    </row>
    <row r="149" spans="1:40">
      <c r="A149">
        <v>10034449</v>
      </c>
      <c r="B149" s="51" t="s">
        <v>258</v>
      </c>
      <c r="C149" s="52"/>
      <c r="D149" s="53" t="s">
        <v>83</v>
      </c>
      <c r="E149" s="50">
        <v>254216</v>
      </c>
      <c r="F149" s="49">
        <v>0</v>
      </c>
      <c r="G149" s="46">
        <v>202271</v>
      </c>
      <c r="H149" s="47">
        <v>0</v>
      </c>
      <c r="I149" s="46">
        <v>20317</v>
      </c>
      <c r="J149" s="47">
        <v>0</v>
      </c>
      <c r="K149" s="46">
        <v>2916</v>
      </c>
      <c r="L149" s="47">
        <v>0</v>
      </c>
      <c r="M149" s="46">
        <v>56111</v>
      </c>
      <c r="N149" s="47">
        <v>0</v>
      </c>
      <c r="O149" s="46">
        <v>2315</v>
      </c>
      <c r="P149" s="46">
        <v>0</v>
      </c>
      <c r="Q149" s="46">
        <v>0</v>
      </c>
      <c r="R149" s="46">
        <v>0</v>
      </c>
      <c r="S149" s="47">
        <v>0</v>
      </c>
      <c r="T149" s="46">
        <v>0</v>
      </c>
      <c r="U149" s="47">
        <v>0</v>
      </c>
      <c r="V149" s="46">
        <v>0</v>
      </c>
      <c r="W149" s="47">
        <v>0</v>
      </c>
      <c r="X149" s="46">
        <v>0</v>
      </c>
      <c r="Y149" s="46">
        <v>0</v>
      </c>
      <c r="Z149" s="46">
        <v>0</v>
      </c>
      <c r="AA149" s="46">
        <v>0</v>
      </c>
      <c r="AB149" s="46">
        <v>0</v>
      </c>
      <c r="AC149" s="48">
        <v>283930</v>
      </c>
      <c r="AD149" s="49">
        <v>0</v>
      </c>
      <c r="AE149" s="48">
        <v>538146</v>
      </c>
      <c r="AF149" s="49">
        <v>0</v>
      </c>
      <c r="AG149" s="7"/>
      <c r="AH149" s="48">
        <v>573463</v>
      </c>
      <c r="AI149" s="49"/>
      <c r="AJ149" s="48">
        <v>573463</v>
      </c>
      <c r="AK149" s="54">
        <v>-0.061585490258307861</v>
      </c>
      <c r="AL149" s="7"/>
      <c r="AN149" s="16">
        <v>144</v>
      </c>
    </row>
    <row r="150" spans="1:40">
      <c r="A150">
        <v>10003863</v>
      </c>
      <c r="B150" s="51" t="s">
        <v>259</v>
      </c>
      <c r="C150" s="52"/>
      <c r="D150" s="53" t="s">
        <v>83</v>
      </c>
      <c r="E150" s="50">
        <v>81557</v>
      </c>
      <c r="F150" s="49">
        <v>0</v>
      </c>
      <c r="G150" s="46">
        <v>406544</v>
      </c>
      <c r="H150" s="47">
        <v>0</v>
      </c>
      <c r="I150" s="46">
        <v>96038</v>
      </c>
      <c r="J150" s="47">
        <v>0</v>
      </c>
      <c r="K150" s="46">
        <v>17867</v>
      </c>
      <c r="L150" s="47">
        <v>0</v>
      </c>
      <c r="M150" s="46">
        <v>66931</v>
      </c>
      <c r="N150" s="47">
        <v>0</v>
      </c>
      <c r="O150" s="46">
        <v>0</v>
      </c>
      <c r="P150" s="46">
        <v>0</v>
      </c>
      <c r="Q150" s="46">
        <v>0</v>
      </c>
      <c r="R150" s="46">
        <v>0</v>
      </c>
      <c r="S150" s="47">
        <v>0</v>
      </c>
      <c r="T150" s="46">
        <v>0</v>
      </c>
      <c r="U150" s="47">
        <v>0</v>
      </c>
      <c r="V150" s="46">
        <v>0</v>
      </c>
      <c r="W150" s="47">
        <v>0</v>
      </c>
      <c r="X150" s="46">
        <v>0</v>
      </c>
      <c r="Y150" s="46">
        <v>0</v>
      </c>
      <c r="Z150" s="46">
        <v>0</v>
      </c>
      <c r="AA150" s="46">
        <v>0</v>
      </c>
      <c r="AB150" s="46">
        <v>0</v>
      </c>
      <c r="AC150" s="48">
        <v>587380</v>
      </c>
      <c r="AD150" s="49">
        <v>0</v>
      </c>
      <c r="AE150" s="48">
        <v>668937</v>
      </c>
      <c r="AF150" s="49">
        <v>0</v>
      </c>
      <c r="AG150" s="7"/>
      <c r="AH150" s="48">
        <v>766946</v>
      </c>
      <c r="AI150" s="49"/>
      <c r="AJ150" s="48">
        <v>766946</v>
      </c>
      <c r="AK150" s="54">
        <v>-0.12779126561713602</v>
      </c>
      <c r="AL150" s="7"/>
      <c r="AN150" s="16">
        <v>145</v>
      </c>
    </row>
    <row r="151" spans="1:40" ht="40.5">
      <c r="A151">
        <v>10007796</v>
      </c>
      <c r="B151" s="51" t="s">
        <v>260</v>
      </c>
      <c r="C151" s="52" t="s">
        <v>261</v>
      </c>
      <c r="D151" s="53" t="s">
        <v>107</v>
      </c>
      <c r="E151" s="50">
        <v>10874321</v>
      </c>
      <c r="F151" s="49">
        <v>221400</v>
      </c>
      <c r="G151" s="46">
        <v>458084</v>
      </c>
      <c r="H151" s="47">
        <v>6912</v>
      </c>
      <c r="I151" s="46">
        <v>14174</v>
      </c>
      <c r="J151" s="47">
        <v>214</v>
      </c>
      <c r="K151" s="46">
        <v>74726</v>
      </c>
      <c r="L151" s="47">
        <v>0</v>
      </c>
      <c r="M151" s="46">
        <v>267156</v>
      </c>
      <c r="N151" s="47">
        <v>3761</v>
      </c>
      <c r="O151" s="46">
        <v>520875</v>
      </c>
      <c r="P151" s="46">
        <v>0</v>
      </c>
      <c r="Q151" s="46">
        <v>86581</v>
      </c>
      <c r="R151" s="46">
        <v>281020</v>
      </c>
      <c r="S151" s="47">
        <v>0</v>
      </c>
      <c r="T151" s="46">
        <v>0</v>
      </c>
      <c r="U151" s="47">
        <v>0</v>
      </c>
      <c r="V151" s="46">
        <v>0</v>
      </c>
      <c r="W151" s="47">
        <v>0</v>
      </c>
      <c r="X151" s="46">
        <v>537311</v>
      </c>
      <c r="Y151" s="46">
        <v>0</v>
      </c>
      <c r="Z151" s="46">
        <v>387932</v>
      </c>
      <c r="AA151" s="46">
        <v>23298</v>
      </c>
      <c r="AB151" s="46">
        <v>78965</v>
      </c>
      <c r="AC151" s="48">
        <v>2730122</v>
      </c>
      <c r="AD151" s="49">
        <v>10887</v>
      </c>
      <c r="AE151" s="48">
        <v>13604443</v>
      </c>
      <c r="AF151" s="49">
        <v>232287</v>
      </c>
      <c r="AG151" s="7"/>
      <c r="AH151" s="48">
        <v>13962161</v>
      </c>
      <c r="AI151" s="49"/>
      <c r="AJ151" s="48">
        <v>13962161</v>
      </c>
      <c r="AK151" s="54">
        <v>-0.025620532523582845</v>
      </c>
      <c r="AL151" s="7"/>
      <c r="AN151" s="16">
        <v>146</v>
      </c>
    </row>
    <row r="152" spans="1:40">
      <c r="A152">
        <v>10003867</v>
      </c>
      <c r="B152" s="51" t="s">
        <v>262</v>
      </c>
      <c r="C152" s="52"/>
      <c r="D152" s="53" t="s">
        <v>107</v>
      </c>
      <c r="E152" s="50">
        <v>155211</v>
      </c>
      <c r="F152" s="49">
        <v>0</v>
      </c>
      <c r="G152" s="46">
        <v>218388</v>
      </c>
      <c r="H152" s="47">
        <v>0</v>
      </c>
      <c r="I152" s="46">
        <v>21358</v>
      </c>
      <c r="J152" s="47">
        <v>0</v>
      </c>
      <c r="K152" s="46">
        <v>75768</v>
      </c>
      <c r="L152" s="47">
        <v>0</v>
      </c>
      <c r="M152" s="46">
        <v>24909</v>
      </c>
      <c r="N152" s="47">
        <v>0</v>
      </c>
      <c r="O152" s="46">
        <v>0</v>
      </c>
      <c r="P152" s="46">
        <v>0</v>
      </c>
      <c r="Q152" s="46">
        <v>0</v>
      </c>
      <c r="R152" s="46">
        <v>0</v>
      </c>
      <c r="S152" s="47">
        <v>0</v>
      </c>
      <c r="T152" s="46">
        <v>0</v>
      </c>
      <c r="U152" s="47">
        <v>0</v>
      </c>
      <c r="V152" s="46">
        <v>0</v>
      </c>
      <c r="W152" s="47">
        <v>0</v>
      </c>
      <c r="X152" s="46">
        <v>0</v>
      </c>
      <c r="Y152" s="46">
        <v>0</v>
      </c>
      <c r="Z152" s="46">
        <v>0</v>
      </c>
      <c r="AA152" s="46">
        <v>0</v>
      </c>
      <c r="AB152" s="46">
        <v>0</v>
      </c>
      <c r="AC152" s="48">
        <v>340423</v>
      </c>
      <c r="AD152" s="49">
        <v>0</v>
      </c>
      <c r="AE152" s="48">
        <v>495634</v>
      </c>
      <c r="AF152" s="49">
        <v>0</v>
      </c>
      <c r="AG152" s="7"/>
      <c r="AH152" s="48">
        <v>429094</v>
      </c>
      <c r="AI152" s="49"/>
      <c r="AJ152" s="48">
        <v>429094</v>
      </c>
      <c r="AK152" s="54">
        <v>0.15507091686203955</v>
      </c>
      <c r="AL152" s="7"/>
      <c r="AN152" s="16">
        <v>147</v>
      </c>
    </row>
    <row r="153" spans="1:40">
      <c r="A153">
        <v>10007151</v>
      </c>
      <c r="B153" s="51" t="s">
        <v>263</v>
      </c>
      <c r="C153" s="52"/>
      <c r="D153" s="53" t="s">
        <v>107</v>
      </c>
      <c r="E153" s="50">
        <v>3540988</v>
      </c>
      <c r="F153" s="49">
        <v>154968</v>
      </c>
      <c r="G153" s="46">
        <v>1565041</v>
      </c>
      <c r="H153" s="47">
        <v>89414</v>
      </c>
      <c r="I153" s="46">
        <v>233973</v>
      </c>
      <c r="J153" s="47">
        <v>13367</v>
      </c>
      <c r="K153" s="46">
        <v>252477</v>
      </c>
      <c r="L153" s="47">
        <v>2756</v>
      </c>
      <c r="M153" s="46">
        <v>412756</v>
      </c>
      <c r="N153" s="47">
        <v>22040</v>
      </c>
      <c r="O153" s="46">
        <v>48615</v>
      </c>
      <c r="P153" s="46">
        <v>120950</v>
      </c>
      <c r="Q153" s="46">
        <v>10296</v>
      </c>
      <c r="R153" s="46">
        <v>272123</v>
      </c>
      <c r="S153" s="47">
        <v>0</v>
      </c>
      <c r="T153" s="46">
        <v>28602</v>
      </c>
      <c r="U153" s="47">
        <v>0</v>
      </c>
      <c r="V153" s="46">
        <v>0</v>
      </c>
      <c r="W153" s="47">
        <v>0</v>
      </c>
      <c r="X153" s="46">
        <v>97762</v>
      </c>
      <c r="Y153" s="46">
        <v>0</v>
      </c>
      <c r="Z153" s="46">
        <v>0</v>
      </c>
      <c r="AA153" s="46">
        <v>0</v>
      </c>
      <c r="AB153" s="46">
        <v>0</v>
      </c>
      <c r="AC153" s="48">
        <v>3042595</v>
      </c>
      <c r="AD153" s="49">
        <v>248527</v>
      </c>
      <c r="AE153" s="48">
        <v>6583583</v>
      </c>
      <c r="AF153" s="49">
        <v>403495</v>
      </c>
      <c r="AG153" s="7"/>
      <c r="AH153" s="48">
        <v>6055024</v>
      </c>
      <c r="AI153" s="49">
        <v>140235</v>
      </c>
      <c r="AJ153" s="48">
        <v>6195259</v>
      </c>
      <c r="AK153" s="54">
        <v>0.062680833844073344</v>
      </c>
      <c r="AL153" s="7"/>
      <c r="AN153" s="16">
        <v>148</v>
      </c>
    </row>
    <row r="154" spans="1:40">
      <c r="A154">
        <v>10003928</v>
      </c>
      <c r="B154" s="51" t="s">
        <v>264</v>
      </c>
      <c r="C154" s="52"/>
      <c r="D154" s="53" t="s">
        <v>107</v>
      </c>
      <c r="E154" s="50">
        <v>144832</v>
      </c>
      <c r="F154" s="49">
        <v>0</v>
      </c>
      <c r="G154" s="46">
        <v>56268</v>
      </c>
      <c r="H154" s="47">
        <v>0</v>
      </c>
      <c r="I154" s="46">
        <v>9171</v>
      </c>
      <c r="J154" s="47">
        <v>0</v>
      </c>
      <c r="K154" s="46">
        <v>87863</v>
      </c>
      <c r="L154" s="47">
        <v>0</v>
      </c>
      <c r="M154" s="46">
        <v>8541</v>
      </c>
      <c r="N154" s="47">
        <v>0</v>
      </c>
      <c r="O154" s="46">
        <v>0</v>
      </c>
      <c r="P154" s="46">
        <v>0</v>
      </c>
      <c r="Q154" s="46">
        <v>0</v>
      </c>
      <c r="R154" s="46">
        <v>0</v>
      </c>
      <c r="S154" s="47">
        <v>0</v>
      </c>
      <c r="T154" s="46">
        <v>0</v>
      </c>
      <c r="U154" s="47">
        <v>0</v>
      </c>
      <c r="V154" s="46">
        <v>0</v>
      </c>
      <c r="W154" s="47">
        <v>0</v>
      </c>
      <c r="X154" s="46">
        <v>0</v>
      </c>
      <c r="Y154" s="46">
        <v>0</v>
      </c>
      <c r="Z154" s="46">
        <v>0</v>
      </c>
      <c r="AA154" s="46">
        <v>0</v>
      </c>
      <c r="AB154" s="46">
        <v>0</v>
      </c>
      <c r="AC154" s="48">
        <v>161843</v>
      </c>
      <c r="AD154" s="49">
        <v>0</v>
      </c>
      <c r="AE154" s="48">
        <v>306675</v>
      </c>
      <c r="AF154" s="49">
        <v>0</v>
      </c>
      <c r="AG154" s="7"/>
      <c r="AH154" s="48">
        <v>327810</v>
      </c>
      <c r="AI154" s="49"/>
      <c r="AJ154" s="48">
        <v>327810</v>
      </c>
      <c r="AK154" s="54">
        <v>-0.064473322961471582</v>
      </c>
      <c r="AL154" s="7"/>
      <c r="AN154" s="16">
        <v>149</v>
      </c>
    </row>
    <row r="155" spans="1:40">
      <c r="A155">
        <v>10006842</v>
      </c>
      <c r="B155" s="51" t="s">
        <v>265</v>
      </c>
      <c r="C155" s="52"/>
      <c r="D155" s="53" t="s">
        <v>109</v>
      </c>
      <c r="E155" s="50">
        <v>26270810</v>
      </c>
      <c r="F155" s="49">
        <v>918152</v>
      </c>
      <c r="G155" s="46">
        <v>630667</v>
      </c>
      <c r="H155" s="47">
        <v>28514</v>
      </c>
      <c r="I155" s="46">
        <v>18756</v>
      </c>
      <c r="J155" s="47">
        <v>848</v>
      </c>
      <c r="K155" s="46">
        <v>125803</v>
      </c>
      <c r="L155" s="47">
        <v>1283</v>
      </c>
      <c r="M155" s="46">
        <v>409170</v>
      </c>
      <c r="N155" s="47">
        <v>18036</v>
      </c>
      <c r="O155" s="46">
        <v>516245</v>
      </c>
      <c r="P155" s="46">
        <v>693778</v>
      </c>
      <c r="Q155" s="46">
        <v>138644</v>
      </c>
      <c r="R155" s="46">
        <v>269357</v>
      </c>
      <c r="S155" s="47">
        <v>0</v>
      </c>
      <c r="T155" s="46">
        <v>0</v>
      </c>
      <c r="U155" s="47">
        <v>0</v>
      </c>
      <c r="V155" s="46">
        <v>0</v>
      </c>
      <c r="W155" s="47">
        <v>0</v>
      </c>
      <c r="X155" s="46">
        <v>538971</v>
      </c>
      <c r="Y155" s="46">
        <v>0</v>
      </c>
      <c r="Z155" s="46">
        <v>841020</v>
      </c>
      <c r="AA155" s="46">
        <v>39711</v>
      </c>
      <c r="AB155" s="46">
        <v>174303</v>
      </c>
      <c r="AC155" s="48">
        <v>4396425</v>
      </c>
      <c r="AD155" s="49">
        <v>742459</v>
      </c>
      <c r="AE155" s="48">
        <v>30667235</v>
      </c>
      <c r="AF155" s="49">
        <v>1660611</v>
      </c>
      <c r="AG155" s="7"/>
      <c r="AH155" s="48">
        <v>30110364</v>
      </c>
      <c r="AI155" s="49">
        <v>541052</v>
      </c>
      <c r="AJ155" s="48">
        <v>30651416</v>
      </c>
      <c r="AK155" s="54">
        <v>0.00051609361211893119</v>
      </c>
      <c r="AL155" s="7"/>
      <c r="AN155" s="16">
        <v>150</v>
      </c>
    </row>
    <row r="156" spans="1:40">
      <c r="A156">
        <v>10003956</v>
      </c>
      <c r="B156" s="51" t="s">
        <v>266</v>
      </c>
      <c r="C156" s="52"/>
      <c r="D156" s="53" t="s">
        <v>109</v>
      </c>
      <c r="E156" s="50">
        <v>428253</v>
      </c>
      <c r="F156" s="49">
        <v>0</v>
      </c>
      <c r="G156" s="46">
        <v>553217</v>
      </c>
      <c r="H156" s="47">
        <v>0</v>
      </c>
      <c r="I156" s="46">
        <v>122412</v>
      </c>
      <c r="J156" s="47">
        <v>0</v>
      </c>
      <c r="K156" s="46">
        <v>38130</v>
      </c>
      <c r="L156" s="47">
        <v>0</v>
      </c>
      <c r="M156" s="46">
        <v>137013</v>
      </c>
      <c r="N156" s="47">
        <v>0</v>
      </c>
      <c r="O156" s="46">
        <v>13890</v>
      </c>
      <c r="P156" s="46">
        <v>0</v>
      </c>
      <c r="Q156" s="46">
        <v>0</v>
      </c>
      <c r="R156" s="46">
        <v>109642</v>
      </c>
      <c r="S156" s="47">
        <v>0</v>
      </c>
      <c r="T156" s="46">
        <v>0</v>
      </c>
      <c r="U156" s="47">
        <v>0</v>
      </c>
      <c r="V156" s="46">
        <v>0</v>
      </c>
      <c r="W156" s="47">
        <v>0</v>
      </c>
      <c r="X156" s="46">
        <v>0</v>
      </c>
      <c r="Y156" s="46">
        <v>0</v>
      </c>
      <c r="Z156" s="46">
        <v>0</v>
      </c>
      <c r="AA156" s="46">
        <v>0</v>
      </c>
      <c r="AB156" s="46">
        <v>0</v>
      </c>
      <c r="AC156" s="48">
        <v>974304</v>
      </c>
      <c r="AD156" s="49">
        <v>0</v>
      </c>
      <c r="AE156" s="48">
        <v>1402557</v>
      </c>
      <c r="AF156" s="49">
        <v>0</v>
      </c>
      <c r="AG156" s="7"/>
      <c r="AH156" s="48">
        <v>1645649</v>
      </c>
      <c r="AI156" s="49"/>
      <c r="AJ156" s="48">
        <v>1645649</v>
      </c>
      <c r="AK156" s="54">
        <v>-0.14771801277186083</v>
      </c>
      <c r="AL156" s="7"/>
      <c r="AN156" s="16">
        <v>151</v>
      </c>
    </row>
    <row r="157" spans="1:40">
      <c r="A157">
        <v>10003945</v>
      </c>
      <c r="B157" s="51" t="s">
        <v>267</v>
      </c>
      <c r="C157" s="52" t="s">
        <v>268</v>
      </c>
      <c r="D157" s="53" t="s">
        <v>109</v>
      </c>
      <c r="E157" s="50">
        <v>261314</v>
      </c>
      <c r="F157" s="49">
        <v>0</v>
      </c>
      <c r="G157" s="46">
        <v>128354</v>
      </c>
      <c r="H157" s="47">
        <v>0</v>
      </c>
      <c r="I157" s="46">
        <v>16692</v>
      </c>
      <c r="J157" s="47">
        <v>0</v>
      </c>
      <c r="K157" s="46">
        <v>0</v>
      </c>
      <c r="L157" s="47">
        <v>0</v>
      </c>
      <c r="M157" s="46">
        <v>33713</v>
      </c>
      <c r="N157" s="47">
        <v>0</v>
      </c>
      <c r="O157" s="46">
        <v>0</v>
      </c>
      <c r="P157" s="46">
        <v>0</v>
      </c>
      <c r="Q157" s="46">
        <v>0</v>
      </c>
      <c r="R157" s="46">
        <v>0</v>
      </c>
      <c r="S157" s="47">
        <v>0</v>
      </c>
      <c r="T157" s="46">
        <v>0</v>
      </c>
      <c r="U157" s="47">
        <v>0</v>
      </c>
      <c r="V157" s="46">
        <v>0</v>
      </c>
      <c r="W157" s="47">
        <v>0</v>
      </c>
      <c r="X157" s="46">
        <v>0</v>
      </c>
      <c r="Y157" s="46">
        <v>0</v>
      </c>
      <c r="Z157" s="46">
        <v>0</v>
      </c>
      <c r="AA157" s="46">
        <v>0</v>
      </c>
      <c r="AB157" s="46">
        <v>0</v>
      </c>
      <c r="AC157" s="48">
        <v>178759</v>
      </c>
      <c r="AD157" s="49">
        <v>0</v>
      </c>
      <c r="AE157" s="48">
        <v>440073</v>
      </c>
      <c r="AF157" s="49">
        <v>0</v>
      </c>
      <c r="AG157" s="7"/>
      <c r="AH157" s="48">
        <v>438140</v>
      </c>
      <c r="AI157" s="49"/>
      <c r="AJ157" s="48">
        <v>438140</v>
      </c>
      <c r="AK157" s="54">
        <v>0.004411831834573424</v>
      </c>
      <c r="AL157" s="7"/>
      <c r="AN157" s="16">
        <v>152</v>
      </c>
    </row>
    <row r="158" spans="1:40">
      <c r="A158">
        <v>10003957</v>
      </c>
      <c r="B158" s="51" t="s">
        <v>269</v>
      </c>
      <c r="C158" s="52"/>
      <c r="D158" s="53" t="s">
        <v>109</v>
      </c>
      <c r="E158" s="50">
        <v>6351106</v>
      </c>
      <c r="F158" s="49">
        <v>369785</v>
      </c>
      <c r="G158" s="46">
        <v>2433500</v>
      </c>
      <c r="H158" s="47">
        <v>189837</v>
      </c>
      <c r="I158" s="46">
        <v>347407</v>
      </c>
      <c r="J158" s="47">
        <v>27101</v>
      </c>
      <c r="K158" s="46">
        <v>457505</v>
      </c>
      <c r="L158" s="47">
        <v>1062</v>
      </c>
      <c r="M158" s="46">
        <v>416758</v>
      </c>
      <c r="N158" s="47">
        <v>29023</v>
      </c>
      <c r="O158" s="46">
        <v>69450</v>
      </c>
      <c r="P158" s="46">
        <v>228012</v>
      </c>
      <c r="Q158" s="46">
        <v>92664</v>
      </c>
      <c r="R158" s="46">
        <v>536582</v>
      </c>
      <c r="S158" s="47">
        <v>0</v>
      </c>
      <c r="T158" s="46">
        <v>0</v>
      </c>
      <c r="U158" s="47">
        <v>0</v>
      </c>
      <c r="V158" s="46">
        <v>0</v>
      </c>
      <c r="W158" s="47">
        <v>0</v>
      </c>
      <c r="X158" s="46">
        <v>87744</v>
      </c>
      <c r="Y158" s="46">
        <v>0</v>
      </c>
      <c r="Z158" s="46">
        <v>0</v>
      </c>
      <c r="AA158" s="46">
        <v>0</v>
      </c>
      <c r="AB158" s="46">
        <v>0</v>
      </c>
      <c r="AC158" s="48">
        <v>4669622</v>
      </c>
      <c r="AD158" s="49">
        <v>475035</v>
      </c>
      <c r="AE158" s="48">
        <v>11020728</v>
      </c>
      <c r="AF158" s="49">
        <v>844820</v>
      </c>
      <c r="AG158" s="7"/>
      <c r="AH158" s="48">
        <v>10710782</v>
      </c>
      <c r="AI158" s="49">
        <v>237289</v>
      </c>
      <c r="AJ158" s="48">
        <v>10948071</v>
      </c>
      <c r="AK158" s="54">
        <v>0.0066365115827253952</v>
      </c>
      <c r="AL158" s="7"/>
      <c r="AN158" s="16">
        <v>153</v>
      </c>
    </row>
    <row r="159" spans="1:40">
      <c r="A159">
        <v>10007784</v>
      </c>
      <c r="B159" s="51" t="s">
        <v>270</v>
      </c>
      <c r="C159" s="52" t="s">
        <v>271</v>
      </c>
      <c r="D159" s="53" t="s">
        <v>73</v>
      </c>
      <c r="E159" s="50">
        <v>21053678</v>
      </c>
      <c r="F159" s="49">
        <v>153443</v>
      </c>
      <c r="G159" s="46">
        <v>183794</v>
      </c>
      <c r="H159" s="47">
        <v>0</v>
      </c>
      <c r="I159" s="46">
        <v>532</v>
      </c>
      <c r="J159" s="47">
        <v>0</v>
      </c>
      <c r="K159" s="46">
        <v>31033</v>
      </c>
      <c r="L159" s="47">
        <v>0</v>
      </c>
      <c r="M159" s="46">
        <v>391145</v>
      </c>
      <c r="N159" s="47">
        <v>2466</v>
      </c>
      <c r="O159" s="46">
        <v>1030175</v>
      </c>
      <c r="P159" s="46">
        <v>89820</v>
      </c>
      <c r="Q159" s="46">
        <v>137269</v>
      </c>
      <c r="R159" s="46">
        <v>1759426</v>
      </c>
      <c r="S159" s="47">
        <v>0</v>
      </c>
      <c r="T159" s="46">
        <v>0</v>
      </c>
      <c r="U159" s="47">
        <v>0</v>
      </c>
      <c r="V159" s="46">
        <v>6448295</v>
      </c>
      <c r="W159" s="47">
        <v>44411</v>
      </c>
      <c r="X159" s="46">
        <v>984852</v>
      </c>
      <c r="Y159" s="46">
        <v>0</v>
      </c>
      <c r="Z159" s="46">
        <v>1953065</v>
      </c>
      <c r="AA159" s="46">
        <v>105898</v>
      </c>
      <c r="AB159" s="46">
        <v>875916</v>
      </c>
      <c r="AC159" s="48">
        <v>13991220</v>
      </c>
      <c r="AD159" s="49">
        <v>136697</v>
      </c>
      <c r="AE159" s="48">
        <v>35044898</v>
      </c>
      <c r="AF159" s="49">
        <v>290140</v>
      </c>
      <c r="AG159" s="7"/>
      <c r="AH159" s="48">
        <v>36429186</v>
      </c>
      <c r="AI159" s="49">
        <v>141872</v>
      </c>
      <c r="AJ159" s="48">
        <v>36571058</v>
      </c>
      <c r="AK159" s="54">
        <v>-0.041731360356049858</v>
      </c>
      <c r="AL159" s="7"/>
      <c r="AN159" s="16">
        <v>154</v>
      </c>
    </row>
    <row r="160" spans="1:40">
      <c r="A160">
        <v>10007797</v>
      </c>
      <c r="B160" s="51" t="s">
        <v>272</v>
      </c>
      <c r="C160" s="52"/>
      <c r="D160" s="53" t="s">
        <v>73</v>
      </c>
      <c r="E160" s="50">
        <v>0</v>
      </c>
      <c r="F160" s="49">
        <v>0</v>
      </c>
      <c r="G160" s="46">
        <v>0</v>
      </c>
      <c r="H160" s="47">
        <v>0</v>
      </c>
      <c r="I160" s="46">
        <v>0</v>
      </c>
      <c r="J160" s="47">
        <v>0</v>
      </c>
      <c r="K160" s="46">
        <v>0</v>
      </c>
      <c r="L160" s="47">
        <v>0</v>
      </c>
      <c r="M160" s="46">
        <v>1106</v>
      </c>
      <c r="N160" s="47">
        <v>0</v>
      </c>
      <c r="O160" s="46">
        <v>0</v>
      </c>
      <c r="P160" s="46">
        <v>0</v>
      </c>
      <c r="Q160" s="46">
        <v>0</v>
      </c>
      <c r="R160" s="46">
        <v>0</v>
      </c>
      <c r="S160" s="47">
        <v>0</v>
      </c>
      <c r="T160" s="46">
        <v>0</v>
      </c>
      <c r="U160" s="47">
        <v>0</v>
      </c>
      <c r="V160" s="46">
        <v>8725</v>
      </c>
      <c r="W160" s="47">
        <v>0</v>
      </c>
      <c r="X160" s="46">
        <v>0</v>
      </c>
      <c r="Y160" s="46">
        <v>0</v>
      </c>
      <c r="Z160" s="46">
        <v>0</v>
      </c>
      <c r="AA160" s="46">
        <v>0</v>
      </c>
      <c r="AB160" s="46">
        <v>0</v>
      </c>
      <c r="AC160" s="48">
        <v>9831</v>
      </c>
      <c r="AD160" s="49">
        <v>0</v>
      </c>
      <c r="AE160" s="48">
        <v>9831</v>
      </c>
      <c r="AF160" s="49">
        <v>0</v>
      </c>
      <c r="AG160" s="7"/>
      <c r="AH160" s="48">
        <v>20233</v>
      </c>
      <c r="AI160" s="49"/>
      <c r="AJ160" s="48">
        <v>20233</v>
      </c>
      <c r="AK160" s="54">
        <v>-0.51411061137745273</v>
      </c>
      <c r="AL160" s="7"/>
      <c r="AN160" s="16">
        <v>155</v>
      </c>
    </row>
    <row r="161" spans="1:40" ht="54">
      <c r="A161">
        <v>10013109</v>
      </c>
      <c r="B161" s="51" t="s">
        <v>273</v>
      </c>
      <c r="C161" s="52" t="s">
        <v>274</v>
      </c>
      <c r="D161" s="53" t="s">
        <v>73</v>
      </c>
      <c r="E161" s="50">
        <v>0</v>
      </c>
      <c r="F161" s="49">
        <v>0</v>
      </c>
      <c r="G161" s="46">
        <v>16431</v>
      </c>
      <c r="H161" s="47">
        <v>0</v>
      </c>
      <c r="I161" s="46">
        <v>1584</v>
      </c>
      <c r="J161" s="47">
        <v>0</v>
      </c>
      <c r="K161" s="46">
        <v>0</v>
      </c>
      <c r="L161" s="47">
        <v>0</v>
      </c>
      <c r="M161" s="46">
        <v>1000</v>
      </c>
      <c r="N161" s="47">
        <v>0</v>
      </c>
      <c r="O161" s="46">
        <v>0</v>
      </c>
      <c r="P161" s="46">
        <v>0</v>
      </c>
      <c r="Q161" s="46">
        <v>0</v>
      </c>
      <c r="R161" s="46">
        <v>0</v>
      </c>
      <c r="S161" s="47">
        <v>0</v>
      </c>
      <c r="T161" s="46">
        <v>0</v>
      </c>
      <c r="U161" s="47">
        <v>0</v>
      </c>
      <c r="V161" s="46">
        <v>29344</v>
      </c>
      <c r="W161" s="47">
        <v>0</v>
      </c>
      <c r="X161" s="46">
        <v>0</v>
      </c>
      <c r="Y161" s="46">
        <v>0</v>
      </c>
      <c r="Z161" s="46">
        <v>0</v>
      </c>
      <c r="AA161" s="46">
        <v>0</v>
      </c>
      <c r="AB161" s="46">
        <v>0</v>
      </c>
      <c r="AC161" s="48">
        <v>48359</v>
      </c>
      <c r="AD161" s="49">
        <v>0</v>
      </c>
      <c r="AE161" s="48">
        <v>48359</v>
      </c>
      <c r="AF161" s="49">
        <v>0</v>
      </c>
      <c r="AG161" s="7"/>
      <c r="AH161" s="48"/>
      <c r="AI161" s="49"/>
      <c r="AJ161" s="48"/>
      <c r="AK161" s="54" t="s">
        <v>470</v>
      </c>
      <c r="AL161" s="7"/>
      <c r="AN161" s="16">
        <v>156</v>
      </c>
    </row>
    <row r="162" spans="1:40">
      <c r="A162">
        <v>10007769</v>
      </c>
      <c r="B162" s="51" t="s">
        <v>275</v>
      </c>
      <c r="C162" s="52"/>
      <c r="D162" s="53" t="s">
        <v>73</v>
      </c>
      <c r="E162" s="50">
        <v>0</v>
      </c>
      <c r="F162" s="49">
        <v>0</v>
      </c>
      <c r="G162" s="46">
        <v>0</v>
      </c>
      <c r="H162" s="47">
        <v>0</v>
      </c>
      <c r="I162" s="46">
        <v>0</v>
      </c>
      <c r="J162" s="47">
        <v>0</v>
      </c>
      <c r="K162" s="46">
        <v>0</v>
      </c>
      <c r="L162" s="47">
        <v>0</v>
      </c>
      <c r="M162" s="46">
        <v>2755</v>
      </c>
      <c r="N162" s="47">
        <v>0</v>
      </c>
      <c r="O162" s="46">
        <v>0</v>
      </c>
      <c r="P162" s="46">
        <v>0</v>
      </c>
      <c r="Q162" s="46">
        <v>0</v>
      </c>
      <c r="R162" s="46">
        <v>0</v>
      </c>
      <c r="S162" s="47">
        <v>0</v>
      </c>
      <c r="T162" s="46">
        <v>0</v>
      </c>
      <c r="U162" s="47">
        <v>0</v>
      </c>
      <c r="V162" s="46">
        <v>73415</v>
      </c>
      <c r="W162" s="47">
        <v>0</v>
      </c>
      <c r="X162" s="46">
        <v>0</v>
      </c>
      <c r="Y162" s="46">
        <v>0</v>
      </c>
      <c r="Z162" s="46">
        <v>0</v>
      </c>
      <c r="AA162" s="46">
        <v>0</v>
      </c>
      <c r="AB162" s="46">
        <v>0</v>
      </c>
      <c r="AC162" s="48">
        <v>76170</v>
      </c>
      <c r="AD162" s="49">
        <v>0</v>
      </c>
      <c r="AE162" s="48">
        <v>76170</v>
      </c>
      <c r="AF162" s="49">
        <v>0</v>
      </c>
      <c r="AG162" s="7"/>
      <c r="AH162" s="48">
        <v>91504</v>
      </c>
      <c r="AI162" s="49"/>
      <c r="AJ162" s="48">
        <v>91504</v>
      </c>
      <c r="AK162" s="54">
        <v>-0.16757737366672495</v>
      </c>
      <c r="AL162" s="7"/>
      <c r="AN162" s="16">
        <v>157</v>
      </c>
    </row>
    <row r="163" spans="1:40" ht="40.5">
      <c r="A163">
        <v>10004036</v>
      </c>
      <c r="B163" s="51" t="s">
        <v>276</v>
      </c>
      <c r="C163" s="52" t="s">
        <v>277</v>
      </c>
      <c r="D163" s="53" t="s">
        <v>73</v>
      </c>
      <c r="E163" s="50">
        <v>19731</v>
      </c>
      <c r="F163" s="49">
        <v>0</v>
      </c>
      <c r="G163" s="46">
        <v>0</v>
      </c>
      <c r="H163" s="47">
        <v>0</v>
      </c>
      <c r="I163" s="46">
        <v>0</v>
      </c>
      <c r="J163" s="47">
        <v>0</v>
      </c>
      <c r="K163" s="46">
        <v>0</v>
      </c>
      <c r="L163" s="47">
        <v>0</v>
      </c>
      <c r="M163" s="46">
        <v>3770</v>
      </c>
      <c r="N163" s="47">
        <v>0</v>
      </c>
      <c r="O163" s="46">
        <v>0</v>
      </c>
      <c r="P163" s="46">
        <v>0</v>
      </c>
      <c r="Q163" s="46">
        <v>0</v>
      </c>
      <c r="R163" s="46">
        <v>0</v>
      </c>
      <c r="S163" s="47">
        <v>0</v>
      </c>
      <c r="T163" s="46">
        <v>0</v>
      </c>
      <c r="U163" s="47">
        <v>0</v>
      </c>
      <c r="V163" s="46">
        <v>33069</v>
      </c>
      <c r="W163" s="47">
        <v>0</v>
      </c>
      <c r="X163" s="46">
        <v>0</v>
      </c>
      <c r="Y163" s="46">
        <v>0</v>
      </c>
      <c r="Z163" s="46">
        <v>0</v>
      </c>
      <c r="AA163" s="46">
        <v>0</v>
      </c>
      <c r="AB163" s="46">
        <v>0</v>
      </c>
      <c r="AC163" s="48">
        <v>36839</v>
      </c>
      <c r="AD163" s="49">
        <v>0</v>
      </c>
      <c r="AE163" s="48">
        <v>56570</v>
      </c>
      <c r="AF163" s="49">
        <v>0</v>
      </c>
      <c r="AG163" s="7"/>
      <c r="AH163" s="48"/>
      <c r="AI163" s="49"/>
      <c r="AJ163" s="48"/>
      <c r="AK163" s="54" t="s">
        <v>470</v>
      </c>
      <c r="AL163" s="7"/>
      <c r="AN163" s="16">
        <v>158</v>
      </c>
    </row>
    <row r="164" spans="1:40">
      <c r="A164">
        <v>10008289</v>
      </c>
      <c r="B164" s="51" t="s">
        <v>278</v>
      </c>
      <c r="C164" s="52"/>
      <c r="D164" s="53" t="s">
        <v>73</v>
      </c>
      <c r="E164" s="50">
        <v>0</v>
      </c>
      <c r="F164" s="49">
        <v>0</v>
      </c>
      <c r="G164" s="46">
        <v>21310</v>
      </c>
      <c r="H164" s="47">
        <v>0</v>
      </c>
      <c r="I164" s="46">
        <v>1724</v>
      </c>
      <c r="J164" s="47">
        <v>0</v>
      </c>
      <c r="K164" s="46">
        <v>32009</v>
      </c>
      <c r="L164" s="47">
        <v>0</v>
      </c>
      <c r="M164" s="46">
        <v>1946</v>
      </c>
      <c r="N164" s="47">
        <v>0</v>
      </c>
      <c r="O164" s="46">
        <v>0</v>
      </c>
      <c r="P164" s="46">
        <v>0</v>
      </c>
      <c r="Q164" s="46">
        <v>0</v>
      </c>
      <c r="R164" s="46">
        <v>0</v>
      </c>
      <c r="S164" s="47">
        <v>0</v>
      </c>
      <c r="T164" s="46">
        <v>0</v>
      </c>
      <c r="U164" s="47">
        <v>0</v>
      </c>
      <c r="V164" s="46">
        <v>37340</v>
      </c>
      <c r="W164" s="47">
        <v>0</v>
      </c>
      <c r="X164" s="46">
        <v>0</v>
      </c>
      <c r="Y164" s="46">
        <v>0</v>
      </c>
      <c r="Z164" s="46">
        <v>0</v>
      </c>
      <c r="AA164" s="46">
        <v>0</v>
      </c>
      <c r="AB164" s="46">
        <v>0</v>
      </c>
      <c r="AC164" s="48">
        <v>94329</v>
      </c>
      <c r="AD164" s="49">
        <v>0</v>
      </c>
      <c r="AE164" s="48">
        <v>94329</v>
      </c>
      <c r="AF164" s="49">
        <v>0</v>
      </c>
      <c r="AG164" s="7"/>
      <c r="AH164" s="48"/>
      <c r="AI164" s="49"/>
      <c r="AJ164" s="48"/>
      <c r="AK164" s="54" t="s">
        <v>470</v>
      </c>
      <c r="AL164" s="7"/>
      <c r="AN164" s="16">
        <v>159</v>
      </c>
    </row>
    <row r="165" spans="1:40">
      <c r="A165">
        <v>10004048</v>
      </c>
      <c r="B165" s="51" t="s">
        <v>279</v>
      </c>
      <c r="C165" s="52"/>
      <c r="D165" s="53" t="s">
        <v>73</v>
      </c>
      <c r="E165" s="50">
        <v>1333526</v>
      </c>
      <c r="F165" s="49">
        <v>138376</v>
      </c>
      <c r="G165" s="46">
        <v>1187575</v>
      </c>
      <c r="H165" s="47">
        <v>18704</v>
      </c>
      <c r="I165" s="46">
        <v>82666</v>
      </c>
      <c r="J165" s="47">
        <v>1302</v>
      </c>
      <c r="K165" s="46">
        <v>323751</v>
      </c>
      <c r="L165" s="47">
        <v>0</v>
      </c>
      <c r="M165" s="46">
        <v>204179</v>
      </c>
      <c r="N165" s="47">
        <v>3380</v>
      </c>
      <c r="O165" s="46">
        <v>11575</v>
      </c>
      <c r="P165" s="46">
        <v>13300</v>
      </c>
      <c r="Q165" s="46">
        <v>96107</v>
      </c>
      <c r="R165" s="46">
        <v>292124</v>
      </c>
      <c r="S165" s="47">
        <v>0</v>
      </c>
      <c r="T165" s="46">
        <v>0</v>
      </c>
      <c r="U165" s="47">
        <v>0</v>
      </c>
      <c r="V165" s="46">
        <v>1753613</v>
      </c>
      <c r="W165" s="47">
        <v>40050</v>
      </c>
      <c r="X165" s="46">
        <v>33706</v>
      </c>
      <c r="Y165" s="46">
        <v>0</v>
      </c>
      <c r="Z165" s="46">
        <v>0</v>
      </c>
      <c r="AA165" s="46">
        <v>0</v>
      </c>
      <c r="AB165" s="46">
        <v>0</v>
      </c>
      <c r="AC165" s="48">
        <v>3998596</v>
      </c>
      <c r="AD165" s="49">
        <v>76736</v>
      </c>
      <c r="AE165" s="48">
        <v>5332122</v>
      </c>
      <c r="AF165" s="49">
        <v>215112</v>
      </c>
      <c r="AG165" s="7"/>
      <c r="AH165" s="48">
        <v>5881627</v>
      </c>
      <c r="AI165" s="49">
        <v>72820</v>
      </c>
      <c r="AJ165" s="48">
        <v>5954447</v>
      </c>
      <c r="AK165" s="54">
        <v>-0.1045143234963717</v>
      </c>
      <c r="AL165" s="7"/>
      <c r="AN165" s="16">
        <v>160</v>
      </c>
    </row>
    <row r="166" spans="1:40">
      <c r="A166">
        <v>10004063</v>
      </c>
      <c r="B166" s="51" t="s">
        <v>280</v>
      </c>
      <c r="C166" s="52"/>
      <c r="D166" s="53" t="s">
        <v>73</v>
      </c>
      <c r="E166" s="50">
        <v>15901</v>
      </c>
      <c r="F166" s="49">
        <v>0</v>
      </c>
      <c r="G166" s="46">
        <v>12314</v>
      </c>
      <c r="H166" s="47">
        <v>0</v>
      </c>
      <c r="I166" s="46">
        <v>24</v>
      </c>
      <c r="J166" s="47">
        <v>0</v>
      </c>
      <c r="K166" s="46">
        <v>18889</v>
      </c>
      <c r="L166" s="47">
        <v>0</v>
      </c>
      <c r="M166" s="46">
        <v>121385</v>
      </c>
      <c r="N166" s="47">
        <v>0</v>
      </c>
      <c r="O166" s="46">
        <v>43985</v>
      </c>
      <c r="P166" s="46">
        <v>0</v>
      </c>
      <c r="Q166" s="46">
        <v>1353</v>
      </c>
      <c r="R166" s="46">
        <v>227314</v>
      </c>
      <c r="S166" s="47">
        <v>0</v>
      </c>
      <c r="T166" s="46">
        <v>0</v>
      </c>
      <c r="U166" s="47">
        <v>0</v>
      </c>
      <c r="V166" s="46">
        <v>1250474</v>
      </c>
      <c r="W166" s="47">
        <v>0</v>
      </c>
      <c r="X166" s="46">
        <v>0</v>
      </c>
      <c r="Y166" s="46">
        <v>0</v>
      </c>
      <c r="Z166" s="46">
        <v>0</v>
      </c>
      <c r="AA166" s="46">
        <v>0</v>
      </c>
      <c r="AB166" s="46">
        <v>0</v>
      </c>
      <c r="AC166" s="48">
        <v>1675738</v>
      </c>
      <c r="AD166" s="49">
        <v>0</v>
      </c>
      <c r="AE166" s="48">
        <v>1691639</v>
      </c>
      <c r="AF166" s="49">
        <v>0</v>
      </c>
      <c r="AG166" s="7"/>
      <c r="AH166" s="48">
        <v>1813806</v>
      </c>
      <c r="AI166" s="49"/>
      <c r="AJ166" s="48">
        <v>1813806</v>
      </c>
      <c r="AK166" s="54">
        <v>-0.067353950753277908</v>
      </c>
      <c r="AL166" s="7"/>
      <c r="AN166" s="16">
        <v>161</v>
      </c>
    </row>
    <row r="167" spans="1:40">
      <c r="A167">
        <v>10007771</v>
      </c>
      <c r="B167" s="51" t="s">
        <v>281</v>
      </c>
      <c r="C167" s="52"/>
      <c r="D167" s="53" t="s">
        <v>73</v>
      </c>
      <c r="E167" s="50">
        <v>2013972</v>
      </c>
      <c r="F167" s="49">
        <v>0</v>
      </c>
      <c r="G167" s="46">
        <v>0</v>
      </c>
      <c r="H167" s="47">
        <v>0</v>
      </c>
      <c r="I167" s="46">
        <v>0</v>
      </c>
      <c r="J167" s="47">
        <v>0</v>
      </c>
      <c r="K167" s="46">
        <v>0</v>
      </c>
      <c r="L167" s="47">
        <v>0</v>
      </c>
      <c r="M167" s="46">
        <v>7123</v>
      </c>
      <c r="N167" s="47">
        <v>0</v>
      </c>
      <c r="O167" s="46">
        <v>0</v>
      </c>
      <c r="P167" s="46">
        <v>0</v>
      </c>
      <c r="Q167" s="46">
        <v>220</v>
      </c>
      <c r="R167" s="46">
        <v>130533</v>
      </c>
      <c r="S167" s="47">
        <v>0</v>
      </c>
      <c r="T167" s="46">
        <v>0</v>
      </c>
      <c r="U167" s="47">
        <v>0</v>
      </c>
      <c r="V167" s="46">
        <v>239669</v>
      </c>
      <c r="W167" s="47">
        <v>0</v>
      </c>
      <c r="X167" s="46">
        <v>0</v>
      </c>
      <c r="Y167" s="46">
        <v>500000</v>
      </c>
      <c r="Z167" s="46">
        <v>186556</v>
      </c>
      <c r="AA167" s="46">
        <v>0</v>
      </c>
      <c r="AB167" s="46">
        <v>35740</v>
      </c>
      <c r="AC167" s="48">
        <v>1099841</v>
      </c>
      <c r="AD167" s="49">
        <v>0</v>
      </c>
      <c r="AE167" s="48">
        <v>3113813</v>
      </c>
      <c r="AF167" s="49">
        <v>0</v>
      </c>
      <c r="AG167" s="7"/>
      <c r="AH167" s="48">
        <v>2897551</v>
      </c>
      <c r="AI167" s="49"/>
      <c r="AJ167" s="48">
        <v>2897551</v>
      </c>
      <c r="AK167" s="54">
        <v>0.074636132375236877</v>
      </c>
      <c r="AL167" s="7"/>
      <c r="AN167" s="16">
        <v>162</v>
      </c>
    </row>
    <row r="168" spans="1:40" ht="67.5">
      <c r="A168">
        <v>10022285</v>
      </c>
      <c r="B168" s="51" t="s">
        <v>282</v>
      </c>
      <c r="C168" s="52" t="s">
        <v>283</v>
      </c>
      <c r="D168" s="53" t="s">
        <v>73</v>
      </c>
      <c r="E168" s="50">
        <v>0</v>
      </c>
      <c r="F168" s="49">
        <v>0</v>
      </c>
      <c r="G168" s="46">
        <v>67031</v>
      </c>
      <c r="H168" s="47">
        <v>0</v>
      </c>
      <c r="I168" s="46">
        <v>5190</v>
      </c>
      <c r="J168" s="47">
        <v>0</v>
      </c>
      <c r="K168" s="46">
        <v>32548</v>
      </c>
      <c r="L168" s="47">
        <v>0</v>
      </c>
      <c r="M168" s="46">
        <v>1614</v>
      </c>
      <c r="N168" s="47">
        <v>0</v>
      </c>
      <c r="O168" s="46">
        <v>0</v>
      </c>
      <c r="P168" s="46">
        <v>0</v>
      </c>
      <c r="Q168" s="46">
        <v>0</v>
      </c>
      <c r="R168" s="46">
        <v>0</v>
      </c>
      <c r="S168" s="47">
        <v>0</v>
      </c>
      <c r="T168" s="46">
        <v>0</v>
      </c>
      <c r="U168" s="47">
        <v>0</v>
      </c>
      <c r="V168" s="46">
        <v>56462</v>
      </c>
      <c r="W168" s="47">
        <v>0</v>
      </c>
      <c r="X168" s="46">
        <v>0</v>
      </c>
      <c r="Y168" s="46">
        <v>0</v>
      </c>
      <c r="Z168" s="46">
        <v>0</v>
      </c>
      <c r="AA168" s="46">
        <v>0</v>
      </c>
      <c r="AB168" s="46">
        <v>0</v>
      </c>
      <c r="AC168" s="48">
        <v>162845</v>
      </c>
      <c r="AD168" s="49">
        <v>0</v>
      </c>
      <c r="AE168" s="48">
        <v>162845</v>
      </c>
      <c r="AF168" s="49">
        <v>0</v>
      </c>
      <c r="AG168" s="7"/>
      <c r="AH168" s="48"/>
      <c r="AI168" s="49"/>
      <c r="AJ168" s="48"/>
      <c r="AK168" s="54" t="s">
        <v>470</v>
      </c>
      <c r="AL168" s="7"/>
      <c r="AN168" s="16">
        <v>163</v>
      </c>
    </row>
    <row r="169" spans="1:40">
      <c r="A169">
        <v>10004075</v>
      </c>
      <c r="B169" s="51" t="s">
        <v>284</v>
      </c>
      <c r="C169" s="52"/>
      <c r="D169" s="53" t="s">
        <v>73</v>
      </c>
      <c r="E169" s="50">
        <v>1409</v>
      </c>
      <c r="F169" s="49">
        <v>0</v>
      </c>
      <c r="G169" s="46">
        <v>19374</v>
      </c>
      <c r="H169" s="47">
        <v>0</v>
      </c>
      <c r="I169" s="46">
        <v>1190</v>
      </c>
      <c r="J169" s="47">
        <v>0</v>
      </c>
      <c r="K169" s="46">
        <v>14069</v>
      </c>
      <c r="L169" s="47">
        <v>0</v>
      </c>
      <c r="M169" s="46">
        <v>3440</v>
      </c>
      <c r="N169" s="47">
        <v>0</v>
      </c>
      <c r="O169" s="46">
        <v>0</v>
      </c>
      <c r="P169" s="46">
        <v>0</v>
      </c>
      <c r="Q169" s="46">
        <v>0</v>
      </c>
      <c r="R169" s="46">
        <v>0</v>
      </c>
      <c r="S169" s="47">
        <v>0</v>
      </c>
      <c r="T169" s="46">
        <v>0</v>
      </c>
      <c r="U169" s="47">
        <v>0</v>
      </c>
      <c r="V169" s="46">
        <v>24162</v>
      </c>
      <c r="W169" s="47">
        <v>0</v>
      </c>
      <c r="X169" s="46">
        <v>0</v>
      </c>
      <c r="Y169" s="46">
        <v>0</v>
      </c>
      <c r="Z169" s="46">
        <v>0</v>
      </c>
      <c r="AA169" s="46">
        <v>0</v>
      </c>
      <c r="AB169" s="46">
        <v>0</v>
      </c>
      <c r="AC169" s="48">
        <v>62235</v>
      </c>
      <c r="AD169" s="49">
        <v>0</v>
      </c>
      <c r="AE169" s="48">
        <v>63644</v>
      </c>
      <c r="AF169" s="49">
        <v>0</v>
      </c>
      <c r="AG169" s="7"/>
      <c r="AH169" s="48"/>
      <c r="AI169" s="49"/>
      <c r="AJ169" s="48"/>
      <c r="AK169" s="54" t="s">
        <v>470</v>
      </c>
      <c r="AL169" s="7"/>
      <c r="AN169" s="16">
        <v>164</v>
      </c>
    </row>
    <row r="170" spans="1:40">
      <c r="A170">
        <v>10004078</v>
      </c>
      <c r="B170" s="51" t="s">
        <v>285</v>
      </c>
      <c r="C170" s="52" t="s">
        <v>286</v>
      </c>
      <c r="D170" s="53" t="s">
        <v>73</v>
      </c>
      <c r="E170" s="50">
        <v>4200595</v>
      </c>
      <c r="F170" s="49">
        <v>1492308</v>
      </c>
      <c r="G170" s="46">
        <v>1517302</v>
      </c>
      <c r="H170" s="47">
        <v>393924</v>
      </c>
      <c r="I170" s="46">
        <v>137143</v>
      </c>
      <c r="J170" s="47">
        <v>35605</v>
      </c>
      <c r="K170" s="46">
        <v>1321852</v>
      </c>
      <c r="L170" s="47">
        <v>67296</v>
      </c>
      <c r="M170" s="46">
        <v>373388</v>
      </c>
      <c r="N170" s="47">
        <v>89003</v>
      </c>
      <c r="O170" s="46">
        <v>0</v>
      </c>
      <c r="P170" s="46">
        <v>891925</v>
      </c>
      <c r="Q170" s="46">
        <v>98164</v>
      </c>
      <c r="R170" s="46">
        <v>243648</v>
      </c>
      <c r="S170" s="47">
        <v>0</v>
      </c>
      <c r="T170" s="46">
        <v>0</v>
      </c>
      <c r="U170" s="47">
        <v>0</v>
      </c>
      <c r="V170" s="46">
        <v>3080429</v>
      </c>
      <c r="W170" s="47">
        <v>792972</v>
      </c>
      <c r="X170" s="46">
        <v>112001</v>
      </c>
      <c r="Y170" s="46">
        <v>0</v>
      </c>
      <c r="Z170" s="46">
        <v>0</v>
      </c>
      <c r="AA170" s="46">
        <v>0</v>
      </c>
      <c r="AB170" s="46">
        <v>0</v>
      </c>
      <c r="AC170" s="48">
        <v>7775852</v>
      </c>
      <c r="AD170" s="49">
        <v>2270725</v>
      </c>
      <c r="AE170" s="48">
        <v>11976447</v>
      </c>
      <c r="AF170" s="49">
        <v>3763033</v>
      </c>
      <c r="AG170" s="7"/>
      <c r="AH170" s="48">
        <v>10902873</v>
      </c>
      <c r="AI170" s="49">
        <v>1201448</v>
      </c>
      <c r="AJ170" s="48">
        <v>12104321</v>
      </c>
      <c r="AK170" s="54">
        <v>-0.010564326573956524</v>
      </c>
      <c r="AL170" s="7"/>
      <c r="AN170" s="16">
        <v>165</v>
      </c>
    </row>
    <row r="171" spans="1:40">
      <c r="A171">
        <v>10004112</v>
      </c>
      <c r="B171" s="51" t="s">
        <v>287</v>
      </c>
      <c r="C171" s="52"/>
      <c r="D171" s="53" t="s">
        <v>107</v>
      </c>
      <c r="E171" s="50">
        <v>112217</v>
      </c>
      <c r="F171" s="49">
        <v>0</v>
      </c>
      <c r="G171" s="46">
        <v>153668</v>
      </c>
      <c r="H171" s="47">
        <v>0</v>
      </c>
      <c r="I171" s="46">
        <v>13450</v>
      </c>
      <c r="J171" s="47">
        <v>0</v>
      </c>
      <c r="K171" s="46">
        <v>87593</v>
      </c>
      <c r="L171" s="47">
        <v>0</v>
      </c>
      <c r="M171" s="46">
        <v>22671</v>
      </c>
      <c r="N171" s="47">
        <v>0</v>
      </c>
      <c r="O171" s="46">
        <v>0</v>
      </c>
      <c r="P171" s="46">
        <v>0</v>
      </c>
      <c r="Q171" s="46">
        <v>0</v>
      </c>
      <c r="R171" s="46">
        <v>0</v>
      </c>
      <c r="S171" s="47">
        <v>0</v>
      </c>
      <c r="T171" s="46">
        <v>0</v>
      </c>
      <c r="U171" s="47">
        <v>0</v>
      </c>
      <c r="V171" s="46">
        <v>0</v>
      </c>
      <c r="W171" s="47">
        <v>0</v>
      </c>
      <c r="X171" s="46">
        <v>0</v>
      </c>
      <c r="Y171" s="46">
        <v>0</v>
      </c>
      <c r="Z171" s="46">
        <v>0</v>
      </c>
      <c r="AA171" s="46">
        <v>0</v>
      </c>
      <c r="AB171" s="46">
        <v>0</v>
      </c>
      <c r="AC171" s="48">
        <v>277382</v>
      </c>
      <c r="AD171" s="49">
        <v>0</v>
      </c>
      <c r="AE171" s="48">
        <v>389599</v>
      </c>
      <c r="AF171" s="49">
        <v>0</v>
      </c>
      <c r="AG171" s="7"/>
      <c r="AH171" s="48">
        <v>491239</v>
      </c>
      <c r="AI171" s="49"/>
      <c r="AJ171" s="48">
        <v>491239</v>
      </c>
      <c r="AK171" s="54">
        <v>-0.2069053963549311</v>
      </c>
      <c r="AL171" s="7"/>
      <c r="AN171" s="16">
        <v>166</v>
      </c>
    </row>
    <row r="172" spans="1:40">
      <c r="A172">
        <v>10004113</v>
      </c>
      <c r="B172" s="51" t="s">
        <v>288</v>
      </c>
      <c r="C172" s="52"/>
      <c r="D172" s="53" t="s">
        <v>107</v>
      </c>
      <c r="E172" s="50">
        <v>6249490</v>
      </c>
      <c r="F172" s="49">
        <v>0</v>
      </c>
      <c r="G172" s="46">
        <v>504506</v>
      </c>
      <c r="H172" s="47">
        <v>0</v>
      </c>
      <c r="I172" s="46">
        <v>9807</v>
      </c>
      <c r="J172" s="47">
        <v>0</v>
      </c>
      <c r="K172" s="46">
        <v>126875</v>
      </c>
      <c r="L172" s="47">
        <v>0</v>
      </c>
      <c r="M172" s="46">
        <v>453669</v>
      </c>
      <c r="N172" s="47">
        <v>0</v>
      </c>
      <c r="O172" s="46">
        <v>287060</v>
      </c>
      <c r="P172" s="46">
        <v>0</v>
      </c>
      <c r="Q172" s="46">
        <v>5599</v>
      </c>
      <c r="R172" s="46">
        <v>400764</v>
      </c>
      <c r="S172" s="47">
        <v>0</v>
      </c>
      <c r="T172" s="46">
        <v>0</v>
      </c>
      <c r="U172" s="47">
        <v>0</v>
      </c>
      <c r="V172" s="46">
        <v>0</v>
      </c>
      <c r="W172" s="47">
        <v>0</v>
      </c>
      <c r="X172" s="46">
        <v>706398</v>
      </c>
      <c r="Y172" s="46">
        <v>0</v>
      </c>
      <c r="Z172" s="46">
        <v>0</v>
      </c>
      <c r="AA172" s="46">
        <v>0</v>
      </c>
      <c r="AB172" s="46">
        <v>0</v>
      </c>
      <c r="AC172" s="48">
        <v>2494678</v>
      </c>
      <c r="AD172" s="49">
        <v>0</v>
      </c>
      <c r="AE172" s="48">
        <v>8744168</v>
      </c>
      <c r="AF172" s="49">
        <v>0</v>
      </c>
      <c r="AG172" s="7"/>
      <c r="AH172" s="48">
        <v>8725963</v>
      </c>
      <c r="AI172" s="49"/>
      <c r="AJ172" s="48">
        <v>8725963</v>
      </c>
      <c r="AK172" s="54">
        <v>0.0020863026808617</v>
      </c>
      <c r="AL172" s="7"/>
      <c r="AN172" s="16">
        <v>167</v>
      </c>
    </row>
    <row r="173" spans="1:40" ht="189">
      <c r="A173">
        <v>10023139</v>
      </c>
      <c r="B173" s="51" t="s">
        <v>289</v>
      </c>
      <c r="C173" s="52" t="s">
        <v>290</v>
      </c>
      <c r="D173" s="53" t="s">
        <v>109</v>
      </c>
      <c r="E173" s="50">
        <v>239566</v>
      </c>
      <c r="F173" s="49">
        <v>0</v>
      </c>
      <c r="G173" s="46">
        <v>315067</v>
      </c>
      <c r="H173" s="47">
        <v>0</v>
      </c>
      <c r="I173" s="46">
        <v>40351</v>
      </c>
      <c r="J173" s="47">
        <v>0</v>
      </c>
      <c r="K173" s="46">
        <v>38350</v>
      </c>
      <c r="L173" s="47">
        <v>0</v>
      </c>
      <c r="M173" s="46">
        <v>39647</v>
      </c>
      <c r="N173" s="47">
        <v>0</v>
      </c>
      <c r="O173" s="46">
        <v>0</v>
      </c>
      <c r="P173" s="46">
        <v>0</v>
      </c>
      <c r="Q173" s="46">
        <v>0</v>
      </c>
      <c r="R173" s="46">
        <v>0</v>
      </c>
      <c r="S173" s="47">
        <v>0</v>
      </c>
      <c r="T173" s="46">
        <v>0</v>
      </c>
      <c r="U173" s="47">
        <v>0</v>
      </c>
      <c r="V173" s="46">
        <v>0</v>
      </c>
      <c r="W173" s="47">
        <v>0</v>
      </c>
      <c r="X173" s="46">
        <v>0</v>
      </c>
      <c r="Y173" s="46">
        <v>0</v>
      </c>
      <c r="Z173" s="46">
        <v>0</v>
      </c>
      <c r="AA173" s="46">
        <v>0</v>
      </c>
      <c r="AB173" s="46">
        <v>0</v>
      </c>
      <c r="AC173" s="48">
        <v>433415</v>
      </c>
      <c r="AD173" s="49">
        <v>0</v>
      </c>
      <c r="AE173" s="48">
        <v>672981</v>
      </c>
      <c r="AF173" s="49">
        <v>0</v>
      </c>
      <c r="AG173" s="7"/>
      <c r="AH173" s="48">
        <v>742600</v>
      </c>
      <c r="AI173" s="49"/>
      <c r="AJ173" s="48">
        <v>742600</v>
      </c>
      <c r="AK173" s="54">
        <v>-0.093750336654995964</v>
      </c>
      <c r="AL173" s="7"/>
      <c r="AN173" s="16">
        <v>168</v>
      </c>
    </row>
    <row r="174" spans="1:40">
      <c r="A174">
        <v>10009612</v>
      </c>
      <c r="B174" s="51" t="s">
        <v>291</v>
      </c>
      <c r="C174" s="52"/>
      <c r="D174" s="53" t="s">
        <v>109</v>
      </c>
      <c r="E174" s="50">
        <v>0</v>
      </c>
      <c r="F174" s="49">
        <v>0</v>
      </c>
      <c r="G174" s="46">
        <v>4871</v>
      </c>
      <c r="H174" s="47">
        <v>0</v>
      </c>
      <c r="I174" s="46">
        <v>1153</v>
      </c>
      <c r="J174" s="47">
        <v>0</v>
      </c>
      <c r="K174" s="46">
        <v>7015</v>
      </c>
      <c r="L174" s="47">
        <v>0</v>
      </c>
      <c r="M174" s="46">
        <v>2267</v>
      </c>
      <c r="N174" s="47">
        <v>0</v>
      </c>
      <c r="O174" s="46">
        <v>0</v>
      </c>
      <c r="P174" s="46">
        <v>0</v>
      </c>
      <c r="Q174" s="46">
        <v>0</v>
      </c>
      <c r="R174" s="46">
        <v>0</v>
      </c>
      <c r="S174" s="47">
        <v>0</v>
      </c>
      <c r="T174" s="46">
        <v>0</v>
      </c>
      <c r="U174" s="47">
        <v>0</v>
      </c>
      <c r="V174" s="46">
        <v>0</v>
      </c>
      <c r="W174" s="47">
        <v>0</v>
      </c>
      <c r="X174" s="46">
        <v>0</v>
      </c>
      <c r="Y174" s="46">
        <v>0</v>
      </c>
      <c r="Z174" s="46">
        <v>0</v>
      </c>
      <c r="AA174" s="46">
        <v>0</v>
      </c>
      <c r="AB174" s="46">
        <v>0</v>
      </c>
      <c r="AC174" s="48">
        <v>15306</v>
      </c>
      <c r="AD174" s="49">
        <v>0</v>
      </c>
      <c r="AE174" s="48">
        <v>15306</v>
      </c>
      <c r="AF174" s="49">
        <v>0</v>
      </c>
      <c r="AG174" s="7"/>
      <c r="AH174" s="48"/>
      <c r="AI174" s="49"/>
      <c r="AJ174" s="48"/>
      <c r="AK174" s="54" t="s">
        <v>470</v>
      </c>
      <c r="AL174" s="7"/>
      <c r="AN174" s="16">
        <v>169</v>
      </c>
    </row>
    <row r="175" spans="1:40" ht="94.5">
      <c r="A175">
        <v>10004144</v>
      </c>
      <c r="B175" s="51" t="s">
        <v>292</v>
      </c>
      <c r="C175" s="52" t="s">
        <v>293</v>
      </c>
      <c r="D175" s="53" t="s">
        <v>109</v>
      </c>
      <c r="E175" s="50">
        <v>27932</v>
      </c>
      <c r="F175" s="49">
        <v>0</v>
      </c>
      <c r="G175" s="46">
        <v>11591</v>
      </c>
      <c r="H175" s="47">
        <v>0</v>
      </c>
      <c r="I175" s="46">
        <v>475</v>
      </c>
      <c r="J175" s="47">
        <v>0</v>
      </c>
      <c r="K175" s="46">
        <v>28089</v>
      </c>
      <c r="L175" s="47">
        <v>0</v>
      </c>
      <c r="M175" s="46">
        <v>2138</v>
      </c>
      <c r="N175" s="47">
        <v>0</v>
      </c>
      <c r="O175" s="46">
        <v>0</v>
      </c>
      <c r="P175" s="46">
        <v>0</v>
      </c>
      <c r="Q175" s="46">
        <v>0</v>
      </c>
      <c r="R175" s="46">
        <v>0</v>
      </c>
      <c r="S175" s="47">
        <v>0</v>
      </c>
      <c r="T175" s="46">
        <v>0</v>
      </c>
      <c r="U175" s="47">
        <v>0</v>
      </c>
      <c r="V175" s="46">
        <v>0</v>
      </c>
      <c r="W175" s="47">
        <v>0</v>
      </c>
      <c r="X175" s="46">
        <v>0</v>
      </c>
      <c r="Y175" s="46">
        <v>0</v>
      </c>
      <c r="Z175" s="46">
        <v>0</v>
      </c>
      <c r="AA175" s="46">
        <v>0</v>
      </c>
      <c r="AB175" s="46">
        <v>0</v>
      </c>
      <c r="AC175" s="48">
        <v>42293</v>
      </c>
      <c r="AD175" s="49">
        <v>0</v>
      </c>
      <c r="AE175" s="48">
        <v>70225</v>
      </c>
      <c r="AF175" s="49">
        <v>0</v>
      </c>
      <c r="AG175" s="7"/>
      <c r="AH175" s="48">
        <v>75975</v>
      </c>
      <c r="AI175" s="49"/>
      <c r="AJ175" s="48">
        <v>75975</v>
      </c>
      <c r="AK175" s="54">
        <v>-0.075682790391576174</v>
      </c>
      <c r="AL175" s="7"/>
      <c r="AN175" s="16">
        <v>170</v>
      </c>
    </row>
    <row r="176" spans="1:40" ht="54">
      <c r="A176">
        <v>10007798</v>
      </c>
      <c r="B176" s="51" t="s">
        <v>294</v>
      </c>
      <c r="C176" s="52" t="s">
        <v>295</v>
      </c>
      <c r="D176" s="53" t="s">
        <v>109</v>
      </c>
      <c r="E176" s="50">
        <v>27833164</v>
      </c>
      <c r="F176" s="49">
        <v>773619</v>
      </c>
      <c r="G176" s="46">
        <v>499577</v>
      </c>
      <c r="H176" s="47">
        <v>30031</v>
      </c>
      <c r="I176" s="46">
        <v>9089</v>
      </c>
      <c r="J176" s="47">
        <v>546</v>
      </c>
      <c r="K176" s="46">
        <v>44373</v>
      </c>
      <c r="L176" s="47">
        <v>0</v>
      </c>
      <c r="M176" s="46">
        <v>755235</v>
      </c>
      <c r="N176" s="47">
        <v>41446</v>
      </c>
      <c r="O176" s="46">
        <v>1020915</v>
      </c>
      <c r="P176" s="46">
        <v>221800</v>
      </c>
      <c r="Q176" s="46">
        <v>174713</v>
      </c>
      <c r="R176" s="46">
        <v>624078</v>
      </c>
      <c r="S176" s="47">
        <v>0</v>
      </c>
      <c r="T176" s="46">
        <v>0</v>
      </c>
      <c r="U176" s="47">
        <v>0</v>
      </c>
      <c r="V176" s="46">
        <v>0</v>
      </c>
      <c r="W176" s="47">
        <v>0</v>
      </c>
      <c r="X176" s="46">
        <v>1629252</v>
      </c>
      <c r="Y176" s="46">
        <v>0</v>
      </c>
      <c r="Z176" s="46">
        <v>1059555</v>
      </c>
      <c r="AA176" s="46">
        <v>31288</v>
      </c>
      <c r="AB176" s="46">
        <v>397746</v>
      </c>
      <c r="AC176" s="48">
        <v>6467621</v>
      </c>
      <c r="AD176" s="49">
        <v>293823</v>
      </c>
      <c r="AE176" s="48">
        <v>34300785</v>
      </c>
      <c r="AF176" s="49">
        <v>1067442</v>
      </c>
      <c r="AG176" s="7"/>
      <c r="AH176" s="48">
        <v>34345927</v>
      </c>
      <c r="AI176" s="49">
        <v>315472</v>
      </c>
      <c r="AJ176" s="48">
        <v>34661399</v>
      </c>
      <c r="AK176" s="54">
        <v>-0.010403907816877212</v>
      </c>
      <c r="AL176" s="7"/>
      <c r="AN176" s="16">
        <v>171</v>
      </c>
    </row>
    <row r="177" spans="1:40">
      <c r="A177">
        <v>10004180</v>
      </c>
      <c r="B177" s="51" t="s">
        <v>296</v>
      </c>
      <c r="C177" s="52"/>
      <c r="D177" s="53" t="s">
        <v>109</v>
      </c>
      <c r="E177" s="50">
        <v>5568268</v>
      </c>
      <c r="F177" s="49">
        <v>759782</v>
      </c>
      <c r="G177" s="46">
        <v>3561615</v>
      </c>
      <c r="H177" s="47">
        <v>148902</v>
      </c>
      <c r="I177" s="46">
        <v>519027</v>
      </c>
      <c r="J177" s="47">
        <v>21699</v>
      </c>
      <c r="K177" s="46">
        <v>722038</v>
      </c>
      <c r="L177" s="47">
        <v>0</v>
      </c>
      <c r="M177" s="46">
        <v>669746</v>
      </c>
      <c r="N177" s="47">
        <v>26819</v>
      </c>
      <c r="O177" s="46">
        <v>412070</v>
      </c>
      <c r="P177" s="46">
        <v>158200</v>
      </c>
      <c r="Q177" s="46">
        <v>98648</v>
      </c>
      <c r="R177" s="46">
        <v>461663</v>
      </c>
      <c r="S177" s="47">
        <v>0</v>
      </c>
      <c r="T177" s="46">
        <v>0</v>
      </c>
      <c r="U177" s="47">
        <v>0</v>
      </c>
      <c r="V177" s="46">
        <v>0</v>
      </c>
      <c r="W177" s="47">
        <v>0</v>
      </c>
      <c r="X177" s="46">
        <v>284962</v>
      </c>
      <c r="Y177" s="46">
        <v>0</v>
      </c>
      <c r="Z177" s="46">
        <v>0</v>
      </c>
      <c r="AA177" s="46">
        <v>0</v>
      </c>
      <c r="AB177" s="46">
        <v>0</v>
      </c>
      <c r="AC177" s="48">
        <v>6887969</v>
      </c>
      <c r="AD177" s="49">
        <v>355620</v>
      </c>
      <c r="AE177" s="48">
        <v>12456237</v>
      </c>
      <c r="AF177" s="49">
        <v>1115402</v>
      </c>
      <c r="AG177" s="7"/>
      <c r="AH177" s="48">
        <v>12658740</v>
      </c>
      <c r="AI177" s="49">
        <v>313454</v>
      </c>
      <c r="AJ177" s="48">
        <v>12972194</v>
      </c>
      <c r="AK177" s="54">
        <v>-0.039774073684066089</v>
      </c>
      <c r="AL177" s="7"/>
      <c r="AN177" s="16">
        <v>172</v>
      </c>
    </row>
    <row r="178" spans="1:40">
      <c r="A178">
        <v>10004320</v>
      </c>
      <c r="B178" s="51" t="s">
        <v>297</v>
      </c>
      <c r="C178" s="52"/>
      <c r="D178" s="53" t="s">
        <v>73</v>
      </c>
      <c r="E178" s="50">
        <v>0</v>
      </c>
      <c r="F178" s="49">
        <v>0</v>
      </c>
      <c r="G178" s="46">
        <v>7574</v>
      </c>
      <c r="H178" s="47">
        <v>0</v>
      </c>
      <c r="I178" s="46">
        <v>139</v>
      </c>
      <c r="J178" s="47">
        <v>0</v>
      </c>
      <c r="K178" s="46">
        <v>0</v>
      </c>
      <c r="L178" s="47">
        <v>0</v>
      </c>
      <c r="M178" s="46">
        <v>1506</v>
      </c>
      <c r="N178" s="47">
        <v>0</v>
      </c>
      <c r="O178" s="46">
        <v>0</v>
      </c>
      <c r="P178" s="46">
        <v>0</v>
      </c>
      <c r="Q178" s="46">
        <v>0</v>
      </c>
      <c r="R178" s="46">
        <v>0</v>
      </c>
      <c r="S178" s="47">
        <v>0</v>
      </c>
      <c r="T178" s="46">
        <v>0</v>
      </c>
      <c r="U178" s="47">
        <v>0</v>
      </c>
      <c r="V178" s="46">
        <v>20338</v>
      </c>
      <c r="W178" s="47">
        <v>0</v>
      </c>
      <c r="X178" s="46">
        <v>0</v>
      </c>
      <c r="Y178" s="46">
        <v>0</v>
      </c>
      <c r="Z178" s="46">
        <v>0</v>
      </c>
      <c r="AA178" s="46">
        <v>0</v>
      </c>
      <c r="AB178" s="46">
        <v>0</v>
      </c>
      <c r="AC178" s="48">
        <v>29557</v>
      </c>
      <c r="AD178" s="49">
        <v>0</v>
      </c>
      <c r="AE178" s="48">
        <v>29557</v>
      </c>
      <c r="AF178" s="49">
        <v>0</v>
      </c>
      <c r="AG178" s="7"/>
      <c r="AH178" s="48"/>
      <c r="AI178" s="49"/>
      <c r="AJ178" s="48"/>
      <c r="AK178" s="54" t="s">
        <v>470</v>
      </c>
      <c r="AL178" s="7"/>
      <c r="AN178" s="16">
        <v>173</v>
      </c>
    </row>
    <row r="179" spans="1:40">
      <c r="A179">
        <v>10004344</v>
      </c>
      <c r="B179" s="51" t="s">
        <v>298</v>
      </c>
      <c r="C179" s="52"/>
      <c r="D179" s="53" t="s">
        <v>172</v>
      </c>
      <c r="E179" s="50">
        <v>108906</v>
      </c>
      <c r="F179" s="49">
        <v>0</v>
      </c>
      <c r="G179" s="46">
        <v>35454</v>
      </c>
      <c r="H179" s="47">
        <v>0</v>
      </c>
      <c r="I179" s="46">
        <v>3418</v>
      </c>
      <c r="J179" s="47">
        <v>0</v>
      </c>
      <c r="K179" s="46">
        <v>78915</v>
      </c>
      <c r="L179" s="47">
        <v>0</v>
      </c>
      <c r="M179" s="46">
        <v>11415</v>
      </c>
      <c r="N179" s="47">
        <v>0</v>
      </c>
      <c r="O179" s="46">
        <v>0</v>
      </c>
      <c r="P179" s="46">
        <v>0</v>
      </c>
      <c r="Q179" s="46">
        <v>0</v>
      </c>
      <c r="R179" s="46">
        <v>0</v>
      </c>
      <c r="S179" s="47">
        <v>0</v>
      </c>
      <c r="T179" s="46">
        <v>0</v>
      </c>
      <c r="U179" s="47">
        <v>0</v>
      </c>
      <c r="V179" s="46">
        <v>0</v>
      </c>
      <c r="W179" s="47">
        <v>0</v>
      </c>
      <c r="X179" s="46">
        <v>0</v>
      </c>
      <c r="Y179" s="46">
        <v>0</v>
      </c>
      <c r="Z179" s="46">
        <v>0</v>
      </c>
      <c r="AA179" s="46">
        <v>0</v>
      </c>
      <c r="AB179" s="46">
        <v>0</v>
      </c>
      <c r="AC179" s="48">
        <v>129202</v>
      </c>
      <c r="AD179" s="49">
        <v>0</v>
      </c>
      <c r="AE179" s="48">
        <v>238108</v>
      </c>
      <c r="AF179" s="49">
        <v>0</v>
      </c>
      <c r="AG179" s="7"/>
      <c r="AH179" s="48">
        <v>302824</v>
      </c>
      <c r="AI179" s="49"/>
      <c r="AJ179" s="48">
        <v>302824</v>
      </c>
      <c r="AK179" s="54">
        <v>-0.21370829260560589</v>
      </c>
      <c r="AL179" s="7"/>
      <c r="AN179" s="16">
        <v>174</v>
      </c>
    </row>
    <row r="180" spans="1:40" ht="27">
      <c r="A180">
        <v>10004351</v>
      </c>
      <c r="B180" s="51" t="s">
        <v>299</v>
      </c>
      <c r="C180" s="52" t="s">
        <v>300</v>
      </c>
      <c r="D180" s="53" t="s">
        <v>73</v>
      </c>
      <c r="E180" s="50">
        <v>3771224</v>
      </c>
      <c r="F180" s="49">
        <v>557605</v>
      </c>
      <c r="G180" s="46">
        <v>2725169</v>
      </c>
      <c r="H180" s="47">
        <v>239014</v>
      </c>
      <c r="I180" s="46">
        <v>159346</v>
      </c>
      <c r="J180" s="47">
        <v>13976</v>
      </c>
      <c r="K180" s="46">
        <v>203790</v>
      </c>
      <c r="L180" s="47">
        <v>184</v>
      </c>
      <c r="M180" s="46">
        <v>300150</v>
      </c>
      <c r="N180" s="47">
        <v>26576</v>
      </c>
      <c r="O180" s="46">
        <v>90285</v>
      </c>
      <c r="P180" s="46">
        <v>254000</v>
      </c>
      <c r="Q180" s="46">
        <v>5302</v>
      </c>
      <c r="R180" s="46">
        <v>292277</v>
      </c>
      <c r="S180" s="47">
        <v>0</v>
      </c>
      <c r="T180" s="46">
        <v>38164</v>
      </c>
      <c r="U180" s="47">
        <v>0</v>
      </c>
      <c r="V180" s="46">
        <v>2368835</v>
      </c>
      <c r="W180" s="47">
        <v>233322</v>
      </c>
      <c r="X180" s="46">
        <v>0</v>
      </c>
      <c r="Y180" s="46">
        <v>0</v>
      </c>
      <c r="Z180" s="46">
        <v>0</v>
      </c>
      <c r="AA180" s="46">
        <v>0</v>
      </c>
      <c r="AB180" s="46">
        <v>0</v>
      </c>
      <c r="AC180" s="48">
        <v>6437318</v>
      </c>
      <c r="AD180" s="49">
        <v>767072</v>
      </c>
      <c r="AE180" s="48">
        <v>10208542</v>
      </c>
      <c r="AF180" s="49">
        <v>1324677</v>
      </c>
      <c r="AG180" s="7"/>
      <c r="AH180" s="48">
        <v>10285069</v>
      </c>
      <c r="AI180" s="49">
        <v>447815</v>
      </c>
      <c r="AJ180" s="48">
        <v>10732884</v>
      </c>
      <c r="AK180" s="54">
        <v>-0.048853784313703567</v>
      </c>
      <c r="AL180" s="7"/>
      <c r="AN180" s="16">
        <v>175</v>
      </c>
    </row>
    <row r="181" spans="1:40" ht="27">
      <c r="A181">
        <v>10004340</v>
      </c>
      <c r="B181" s="51" t="s">
        <v>301</v>
      </c>
      <c r="C181" s="52" t="s">
        <v>302</v>
      </c>
      <c r="D181" s="53" t="s">
        <v>66</v>
      </c>
      <c r="E181" s="50">
        <v>147342</v>
      </c>
      <c r="F181" s="49">
        <v>0</v>
      </c>
      <c r="G181" s="46">
        <v>11869</v>
      </c>
      <c r="H181" s="47">
        <v>0</v>
      </c>
      <c r="I181" s="46">
        <v>1247</v>
      </c>
      <c r="J181" s="47">
        <v>0</v>
      </c>
      <c r="K181" s="46">
        <v>172681</v>
      </c>
      <c r="L181" s="47">
        <v>0</v>
      </c>
      <c r="M181" s="46">
        <v>2497</v>
      </c>
      <c r="N181" s="47">
        <v>0</v>
      </c>
      <c r="O181" s="46">
        <v>0</v>
      </c>
      <c r="P181" s="46">
        <v>0</v>
      </c>
      <c r="Q181" s="46">
        <v>0</v>
      </c>
      <c r="R181" s="46">
        <v>0</v>
      </c>
      <c r="S181" s="47">
        <v>0</v>
      </c>
      <c r="T181" s="46">
        <v>0</v>
      </c>
      <c r="U181" s="47">
        <v>0</v>
      </c>
      <c r="V181" s="46">
        <v>0</v>
      </c>
      <c r="W181" s="47">
        <v>0</v>
      </c>
      <c r="X181" s="46">
        <v>0</v>
      </c>
      <c r="Y181" s="46">
        <v>0</v>
      </c>
      <c r="Z181" s="46">
        <v>0</v>
      </c>
      <c r="AA181" s="46">
        <v>0</v>
      </c>
      <c r="AB181" s="46">
        <v>0</v>
      </c>
      <c r="AC181" s="48">
        <v>188294</v>
      </c>
      <c r="AD181" s="49">
        <v>0</v>
      </c>
      <c r="AE181" s="48">
        <v>335636</v>
      </c>
      <c r="AF181" s="49">
        <v>0</v>
      </c>
      <c r="AG181" s="7"/>
      <c r="AH181" s="48">
        <v>381287</v>
      </c>
      <c r="AI181" s="49"/>
      <c r="AJ181" s="48">
        <v>381287</v>
      </c>
      <c r="AK181" s="54">
        <v>-0.11972870829585064</v>
      </c>
      <c r="AL181" s="7"/>
      <c r="AN181" s="16">
        <v>176</v>
      </c>
    </row>
    <row r="182" spans="1:40">
      <c r="A182">
        <v>10004375</v>
      </c>
      <c r="B182" s="51" t="s">
        <v>303</v>
      </c>
      <c r="C182" s="52"/>
      <c r="D182" s="53" t="s">
        <v>66</v>
      </c>
      <c r="E182" s="50">
        <v>44717</v>
      </c>
      <c r="F182" s="49">
        <v>0</v>
      </c>
      <c r="G182" s="46">
        <v>141514</v>
      </c>
      <c r="H182" s="47">
        <v>0</v>
      </c>
      <c r="I182" s="46">
        <v>10215</v>
      </c>
      <c r="J182" s="47">
        <v>0</v>
      </c>
      <c r="K182" s="46">
        <v>11023</v>
      </c>
      <c r="L182" s="47">
        <v>0</v>
      </c>
      <c r="M182" s="46">
        <v>8928</v>
      </c>
      <c r="N182" s="47">
        <v>0</v>
      </c>
      <c r="O182" s="46">
        <v>0</v>
      </c>
      <c r="P182" s="46">
        <v>0</v>
      </c>
      <c r="Q182" s="46">
        <v>0</v>
      </c>
      <c r="R182" s="46">
        <v>0</v>
      </c>
      <c r="S182" s="47">
        <v>0</v>
      </c>
      <c r="T182" s="46">
        <v>0</v>
      </c>
      <c r="U182" s="47">
        <v>0</v>
      </c>
      <c r="V182" s="46">
        <v>0</v>
      </c>
      <c r="W182" s="47">
        <v>0</v>
      </c>
      <c r="X182" s="46">
        <v>0</v>
      </c>
      <c r="Y182" s="46">
        <v>0</v>
      </c>
      <c r="Z182" s="46">
        <v>0</v>
      </c>
      <c r="AA182" s="46">
        <v>0</v>
      </c>
      <c r="AB182" s="46">
        <v>0</v>
      </c>
      <c r="AC182" s="48">
        <v>171680</v>
      </c>
      <c r="AD182" s="49">
        <v>0</v>
      </c>
      <c r="AE182" s="48">
        <v>216397</v>
      </c>
      <c r="AF182" s="49">
        <v>0</v>
      </c>
      <c r="AG182" s="7"/>
      <c r="AH182" s="48">
        <v>99360</v>
      </c>
      <c r="AI182" s="49"/>
      <c r="AJ182" s="48">
        <v>99360</v>
      </c>
      <c r="AK182" s="54">
        <v>1.1779086151368761</v>
      </c>
      <c r="AL182" s="7"/>
      <c r="AN182" s="16">
        <v>177</v>
      </c>
    </row>
    <row r="183" spans="1:40">
      <c r="A183">
        <v>10023777</v>
      </c>
      <c r="B183" s="51" t="s">
        <v>304</v>
      </c>
      <c r="C183" s="52"/>
      <c r="D183" s="53" t="s">
        <v>73</v>
      </c>
      <c r="E183" s="50">
        <v>0</v>
      </c>
      <c r="F183" s="49">
        <v>0</v>
      </c>
      <c r="G183" s="46">
        <v>131644</v>
      </c>
      <c r="H183" s="47">
        <v>0</v>
      </c>
      <c r="I183" s="46">
        <v>8068</v>
      </c>
      <c r="J183" s="47">
        <v>0</v>
      </c>
      <c r="K183" s="46">
        <v>14069</v>
      </c>
      <c r="L183" s="47">
        <v>0</v>
      </c>
      <c r="M183" s="46">
        <v>6193</v>
      </c>
      <c r="N183" s="47">
        <v>0</v>
      </c>
      <c r="O183" s="46">
        <v>0</v>
      </c>
      <c r="P183" s="46">
        <v>0</v>
      </c>
      <c r="Q183" s="46">
        <v>0</v>
      </c>
      <c r="R183" s="46">
        <v>0</v>
      </c>
      <c r="S183" s="47">
        <v>0</v>
      </c>
      <c r="T183" s="46">
        <v>0</v>
      </c>
      <c r="U183" s="47">
        <v>0</v>
      </c>
      <c r="V183" s="46">
        <v>134152</v>
      </c>
      <c r="W183" s="47">
        <v>0</v>
      </c>
      <c r="X183" s="46">
        <v>0</v>
      </c>
      <c r="Y183" s="46">
        <v>0</v>
      </c>
      <c r="Z183" s="46">
        <v>0</v>
      </c>
      <c r="AA183" s="46">
        <v>0</v>
      </c>
      <c r="AB183" s="46">
        <v>0</v>
      </c>
      <c r="AC183" s="48">
        <v>294126</v>
      </c>
      <c r="AD183" s="49">
        <v>0</v>
      </c>
      <c r="AE183" s="48">
        <v>294126</v>
      </c>
      <c r="AF183" s="49">
        <v>0</v>
      </c>
      <c r="AG183" s="7"/>
      <c r="AH183" s="48"/>
      <c r="AI183" s="49"/>
      <c r="AJ183" s="48"/>
      <c r="AK183" s="54" t="s">
        <v>470</v>
      </c>
      <c r="AL183" s="7"/>
      <c r="AN183" s="16">
        <v>178</v>
      </c>
    </row>
    <row r="184" spans="1:40">
      <c r="A184">
        <v>10023454</v>
      </c>
      <c r="B184" s="51" t="s">
        <v>305</v>
      </c>
      <c r="C184" s="52"/>
      <c r="D184" s="53" t="s">
        <v>66</v>
      </c>
      <c r="E184" s="50">
        <v>0</v>
      </c>
      <c r="F184" s="49">
        <v>0</v>
      </c>
      <c r="G184" s="46">
        <v>30647</v>
      </c>
      <c r="H184" s="47">
        <v>0</v>
      </c>
      <c r="I184" s="46">
        <v>4685</v>
      </c>
      <c r="J184" s="47">
        <v>0</v>
      </c>
      <c r="K184" s="46">
        <v>2756</v>
      </c>
      <c r="L184" s="47">
        <v>0</v>
      </c>
      <c r="M184" s="46">
        <v>10016</v>
      </c>
      <c r="N184" s="47">
        <v>0</v>
      </c>
      <c r="O184" s="46">
        <v>0</v>
      </c>
      <c r="P184" s="46">
        <v>0</v>
      </c>
      <c r="Q184" s="46">
        <v>0</v>
      </c>
      <c r="R184" s="46">
        <v>0</v>
      </c>
      <c r="S184" s="47">
        <v>0</v>
      </c>
      <c r="T184" s="46">
        <v>0</v>
      </c>
      <c r="U184" s="47">
        <v>0</v>
      </c>
      <c r="V184" s="46">
        <v>0</v>
      </c>
      <c r="W184" s="47">
        <v>0</v>
      </c>
      <c r="X184" s="46">
        <v>0</v>
      </c>
      <c r="Y184" s="46">
        <v>0</v>
      </c>
      <c r="Z184" s="46">
        <v>0</v>
      </c>
      <c r="AA184" s="46">
        <v>0</v>
      </c>
      <c r="AB184" s="46">
        <v>0</v>
      </c>
      <c r="AC184" s="48">
        <v>48104</v>
      </c>
      <c r="AD184" s="49">
        <v>0</v>
      </c>
      <c r="AE184" s="48">
        <v>48104</v>
      </c>
      <c r="AF184" s="49">
        <v>0</v>
      </c>
      <c r="AG184" s="7"/>
      <c r="AH184" s="48"/>
      <c r="AI184" s="49"/>
      <c r="AJ184" s="48"/>
      <c r="AK184" s="54" t="s">
        <v>470</v>
      </c>
      <c r="AL184" s="7"/>
      <c r="AN184" s="16">
        <v>179</v>
      </c>
    </row>
    <row r="185" spans="1:40" ht="40.5">
      <c r="A185">
        <v>10004432</v>
      </c>
      <c r="B185" s="51" t="s">
        <v>306</v>
      </c>
      <c r="C185" s="52" t="s">
        <v>307</v>
      </c>
      <c r="D185" s="53" t="s">
        <v>73</v>
      </c>
      <c r="E185" s="50">
        <v>6406</v>
      </c>
      <c r="F185" s="49">
        <v>0</v>
      </c>
      <c r="G185" s="46">
        <v>13364</v>
      </c>
      <c r="H185" s="47">
        <v>0</v>
      </c>
      <c r="I185" s="46">
        <v>614</v>
      </c>
      <c r="J185" s="47">
        <v>0</v>
      </c>
      <c r="K185" s="46">
        <v>0</v>
      </c>
      <c r="L185" s="47">
        <v>0</v>
      </c>
      <c r="M185" s="46">
        <v>1123</v>
      </c>
      <c r="N185" s="47">
        <v>0</v>
      </c>
      <c r="O185" s="46">
        <v>0</v>
      </c>
      <c r="P185" s="46">
        <v>0</v>
      </c>
      <c r="Q185" s="46">
        <v>0</v>
      </c>
      <c r="R185" s="46">
        <v>0</v>
      </c>
      <c r="S185" s="47">
        <v>0</v>
      </c>
      <c r="T185" s="46">
        <v>0</v>
      </c>
      <c r="U185" s="47">
        <v>0</v>
      </c>
      <c r="V185" s="46">
        <v>11382</v>
      </c>
      <c r="W185" s="47">
        <v>0</v>
      </c>
      <c r="X185" s="46">
        <v>0</v>
      </c>
      <c r="Y185" s="46">
        <v>0</v>
      </c>
      <c r="Z185" s="46">
        <v>0</v>
      </c>
      <c r="AA185" s="46">
        <v>0</v>
      </c>
      <c r="AB185" s="46">
        <v>0</v>
      </c>
      <c r="AC185" s="48">
        <v>26483</v>
      </c>
      <c r="AD185" s="49">
        <v>0</v>
      </c>
      <c r="AE185" s="48">
        <v>32889</v>
      </c>
      <c r="AF185" s="49">
        <v>0</v>
      </c>
      <c r="AG185" s="7"/>
      <c r="AH185" s="48">
        <v>16754</v>
      </c>
      <c r="AI185" s="49"/>
      <c r="AJ185" s="48">
        <v>16754</v>
      </c>
      <c r="AK185" s="54">
        <v>0.96305359914050381</v>
      </c>
      <c r="AL185" s="7"/>
      <c r="AN185" s="16">
        <v>180</v>
      </c>
    </row>
    <row r="186" spans="1:40">
      <c r="A186">
        <v>10004442</v>
      </c>
      <c r="B186" s="51" t="s">
        <v>308</v>
      </c>
      <c r="C186" s="52"/>
      <c r="D186" s="53" t="s">
        <v>107</v>
      </c>
      <c r="E186" s="50">
        <v>150614</v>
      </c>
      <c r="F186" s="49">
        <v>0</v>
      </c>
      <c r="G186" s="46">
        <v>42527</v>
      </c>
      <c r="H186" s="47">
        <v>0</v>
      </c>
      <c r="I186" s="46">
        <v>4697</v>
      </c>
      <c r="J186" s="47">
        <v>0</v>
      </c>
      <c r="K186" s="46">
        <v>34873</v>
      </c>
      <c r="L186" s="47">
        <v>0</v>
      </c>
      <c r="M186" s="46">
        <v>4532</v>
      </c>
      <c r="N186" s="47">
        <v>0</v>
      </c>
      <c r="O186" s="46">
        <v>0</v>
      </c>
      <c r="P186" s="46">
        <v>0</v>
      </c>
      <c r="Q186" s="46">
        <v>0</v>
      </c>
      <c r="R186" s="46">
        <v>0</v>
      </c>
      <c r="S186" s="47">
        <v>0</v>
      </c>
      <c r="T186" s="46">
        <v>0</v>
      </c>
      <c r="U186" s="47">
        <v>0</v>
      </c>
      <c r="V186" s="46">
        <v>0</v>
      </c>
      <c r="W186" s="47">
        <v>0</v>
      </c>
      <c r="X186" s="46">
        <v>0</v>
      </c>
      <c r="Y186" s="46">
        <v>0</v>
      </c>
      <c r="Z186" s="46">
        <v>0</v>
      </c>
      <c r="AA186" s="46">
        <v>0</v>
      </c>
      <c r="AB186" s="46">
        <v>0</v>
      </c>
      <c r="AC186" s="48">
        <v>86629</v>
      </c>
      <c r="AD186" s="49">
        <v>0</v>
      </c>
      <c r="AE186" s="48">
        <v>237243</v>
      </c>
      <c r="AF186" s="49">
        <v>0</v>
      </c>
      <c r="AG186" s="7"/>
      <c r="AH186" s="48">
        <v>430179</v>
      </c>
      <c r="AI186" s="49"/>
      <c r="AJ186" s="48">
        <v>430179</v>
      </c>
      <c r="AK186" s="54">
        <v>-0.44850167023494869</v>
      </c>
      <c r="AL186" s="7"/>
      <c r="AN186" s="16">
        <v>181</v>
      </c>
    </row>
    <row r="187" spans="1:40">
      <c r="A187">
        <v>10004478</v>
      </c>
      <c r="B187" s="51" t="s">
        <v>309</v>
      </c>
      <c r="C187" s="52"/>
      <c r="D187" s="53" t="s">
        <v>109</v>
      </c>
      <c r="E187" s="50">
        <v>421911</v>
      </c>
      <c r="F187" s="49">
        <v>0</v>
      </c>
      <c r="G187" s="46">
        <v>155135</v>
      </c>
      <c r="H187" s="47">
        <v>0</v>
      </c>
      <c r="I187" s="46">
        <v>16250</v>
      </c>
      <c r="J187" s="47">
        <v>0</v>
      </c>
      <c r="K187" s="46">
        <v>114078</v>
      </c>
      <c r="L187" s="47">
        <v>0</v>
      </c>
      <c r="M187" s="46">
        <v>15189</v>
      </c>
      <c r="N187" s="47">
        <v>0</v>
      </c>
      <c r="O187" s="46">
        <v>0</v>
      </c>
      <c r="P187" s="46">
        <v>0</v>
      </c>
      <c r="Q187" s="46">
        <v>0</v>
      </c>
      <c r="R187" s="46">
        <v>0</v>
      </c>
      <c r="S187" s="47">
        <v>0</v>
      </c>
      <c r="T187" s="46">
        <v>0</v>
      </c>
      <c r="U187" s="47">
        <v>0</v>
      </c>
      <c r="V187" s="46">
        <v>0</v>
      </c>
      <c r="W187" s="47">
        <v>0</v>
      </c>
      <c r="X187" s="46">
        <v>0</v>
      </c>
      <c r="Y187" s="46">
        <v>0</v>
      </c>
      <c r="Z187" s="46">
        <v>0</v>
      </c>
      <c r="AA187" s="46">
        <v>0</v>
      </c>
      <c r="AB187" s="46">
        <v>0</v>
      </c>
      <c r="AC187" s="48">
        <v>300652</v>
      </c>
      <c r="AD187" s="49">
        <v>0</v>
      </c>
      <c r="AE187" s="48">
        <v>722563</v>
      </c>
      <c r="AF187" s="49">
        <v>0</v>
      </c>
      <c r="AG187" s="7"/>
      <c r="AH187" s="48">
        <v>840377</v>
      </c>
      <c r="AI187" s="49"/>
      <c r="AJ187" s="48">
        <v>840377</v>
      </c>
      <c r="AK187" s="54">
        <v>-0.14019184247070066</v>
      </c>
      <c r="AL187" s="7"/>
      <c r="AN187" s="16">
        <v>182</v>
      </c>
    </row>
    <row r="188" spans="1:40" ht="67.5">
      <c r="A188">
        <v>10004511</v>
      </c>
      <c r="B188" s="51" t="s">
        <v>310</v>
      </c>
      <c r="C188" s="52" t="s">
        <v>311</v>
      </c>
      <c r="D188" s="53" t="s">
        <v>66</v>
      </c>
      <c r="E188" s="50">
        <v>51506</v>
      </c>
      <c r="F188" s="49">
        <v>0</v>
      </c>
      <c r="G188" s="46">
        <v>0</v>
      </c>
      <c r="H188" s="47">
        <v>0</v>
      </c>
      <c r="I188" s="46">
        <v>0</v>
      </c>
      <c r="J188" s="47">
        <v>0</v>
      </c>
      <c r="K188" s="46">
        <v>0</v>
      </c>
      <c r="L188" s="47">
        <v>0</v>
      </c>
      <c r="M188" s="46">
        <v>8370</v>
      </c>
      <c r="N188" s="47">
        <v>0</v>
      </c>
      <c r="O188" s="46">
        <v>0</v>
      </c>
      <c r="P188" s="46">
        <v>0</v>
      </c>
      <c r="Q188" s="46">
        <v>0</v>
      </c>
      <c r="R188" s="46">
        <v>86431</v>
      </c>
      <c r="S188" s="47">
        <v>0</v>
      </c>
      <c r="T188" s="46">
        <v>0</v>
      </c>
      <c r="U188" s="47">
        <v>0</v>
      </c>
      <c r="V188" s="46">
        <v>0</v>
      </c>
      <c r="W188" s="47">
        <v>0</v>
      </c>
      <c r="X188" s="46">
        <v>0</v>
      </c>
      <c r="Y188" s="46">
        <v>1242667</v>
      </c>
      <c r="Z188" s="46">
        <v>0</v>
      </c>
      <c r="AA188" s="46">
        <v>0</v>
      </c>
      <c r="AB188" s="46">
        <v>0</v>
      </c>
      <c r="AC188" s="48">
        <v>1337468</v>
      </c>
      <c r="AD188" s="49">
        <v>0</v>
      </c>
      <c r="AE188" s="48">
        <v>1388974</v>
      </c>
      <c r="AF188" s="49">
        <v>0</v>
      </c>
      <c r="AG188" s="7"/>
      <c r="AH188" s="48">
        <v>1497949</v>
      </c>
      <c r="AI188" s="49"/>
      <c r="AJ188" s="48">
        <v>1497949</v>
      </c>
      <c r="AK188" s="54">
        <v>-0.072749472779113311</v>
      </c>
      <c r="AL188" s="7"/>
      <c r="AN188" s="16">
        <v>183</v>
      </c>
    </row>
    <row r="189" spans="1:40">
      <c r="A189">
        <v>10004538</v>
      </c>
      <c r="B189" s="51" t="s">
        <v>312</v>
      </c>
      <c r="C189" s="52"/>
      <c r="D189" s="53" t="s">
        <v>109</v>
      </c>
      <c r="E189" s="50">
        <v>0</v>
      </c>
      <c r="F189" s="49">
        <v>0</v>
      </c>
      <c r="G189" s="46">
        <v>11993</v>
      </c>
      <c r="H189" s="47">
        <v>0</v>
      </c>
      <c r="I189" s="46">
        <v>2276</v>
      </c>
      <c r="J189" s="47">
        <v>0</v>
      </c>
      <c r="K189" s="46">
        <v>7175</v>
      </c>
      <c r="L189" s="47">
        <v>0</v>
      </c>
      <c r="M189" s="46">
        <v>7771</v>
      </c>
      <c r="N189" s="47">
        <v>0</v>
      </c>
      <c r="O189" s="46">
        <v>0</v>
      </c>
      <c r="P189" s="46">
        <v>0</v>
      </c>
      <c r="Q189" s="46">
        <v>0</v>
      </c>
      <c r="R189" s="46">
        <v>0</v>
      </c>
      <c r="S189" s="47">
        <v>0</v>
      </c>
      <c r="T189" s="46">
        <v>0</v>
      </c>
      <c r="U189" s="47">
        <v>0</v>
      </c>
      <c r="V189" s="46">
        <v>0</v>
      </c>
      <c r="W189" s="47">
        <v>0</v>
      </c>
      <c r="X189" s="46">
        <v>0</v>
      </c>
      <c r="Y189" s="46">
        <v>0</v>
      </c>
      <c r="Z189" s="46">
        <v>0</v>
      </c>
      <c r="AA189" s="46">
        <v>0</v>
      </c>
      <c r="AB189" s="46">
        <v>0</v>
      </c>
      <c r="AC189" s="48">
        <v>29215</v>
      </c>
      <c r="AD189" s="49">
        <v>0</v>
      </c>
      <c r="AE189" s="48">
        <v>29215</v>
      </c>
      <c r="AF189" s="49">
        <v>0</v>
      </c>
      <c r="AG189" s="7"/>
      <c r="AH189" s="48"/>
      <c r="AI189" s="49"/>
      <c r="AJ189" s="48"/>
      <c r="AK189" s="54" t="s">
        <v>470</v>
      </c>
      <c r="AL189" s="7"/>
      <c r="AN189" s="16">
        <v>184</v>
      </c>
    </row>
    <row r="190" spans="1:40" ht="270">
      <c r="A190">
        <v>10004599</v>
      </c>
      <c r="B190" s="51" t="s">
        <v>313</v>
      </c>
      <c r="C190" s="52" t="s">
        <v>314</v>
      </c>
      <c r="D190" s="53" t="s">
        <v>172</v>
      </c>
      <c r="E190" s="50">
        <v>732619</v>
      </c>
      <c r="F190" s="49">
        <v>0</v>
      </c>
      <c r="G190" s="46">
        <v>391103</v>
      </c>
      <c r="H190" s="47">
        <v>0</v>
      </c>
      <c r="I190" s="46">
        <v>45220</v>
      </c>
      <c r="J190" s="47">
        <v>0</v>
      </c>
      <c r="K190" s="46">
        <v>305638</v>
      </c>
      <c r="L190" s="47">
        <v>0</v>
      </c>
      <c r="M190" s="46">
        <v>59858</v>
      </c>
      <c r="N190" s="47">
        <v>0</v>
      </c>
      <c r="O190" s="46">
        <v>0</v>
      </c>
      <c r="P190" s="46">
        <v>0</v>
      </c>
      <c r="Q190" s="46">
        <v>0</v>
      </c>
      <c r="R190" s="46">
        <v>0</v>
      </c>
      <c r="S190" s="47">
        <v>0</v>
      </c>
      <c r="T190" s="46">
        <v>0</v>
      </c>
      <c r="U190" s="47">
        <v>0</v>
      </c>
      <c r="V190" s="46">
        <v>24925</v>
      </c>
      <c r="W190" s="47">
        <v>0</v>
      </c>
      <c r="X190" s="46">
        <v>0</v>
      </c>
      <c r="Y190" s="46">
        <v>0</v>
      </c>
      <c r="Z190" s="46">
        <v>0</v>
      </c>
      <c r="AA190" s="46">
        <v>0</v>
      </c>
      <c r="AB190" s="46">
        <v>0</v>
      </c>
      <c r="AC190" s="48">
        <v>826744</v>
      </c>
      <c r="AD190" s="49">
        <v>0</v>
      </c>
      <c r="AE190" s="48">
        <v>1559363</v>
      </c>
      <c r="AF190" s="49">
        <v>0</v>
      </c>
      <c r="AG190" s="7"/>
      <c r="AH190" s="48">
        <v>1777608</v>
      </c>
      <c r="AI190" s="49"/>
      <c r="AJ190" s="48">
        <v>1777608</v>
      </c>
      <c r="AK190" s="54">
        <v>-0.12277453746832823</v>
      </c>
      <c r="AL190" s="7"/>
      <c r="AN190" s="16">
        <v>185</v>
      </c>
    </row>
    <row r="191" spans="1:40" ht="40.5">
      <c r="A191">
        <v>10004552</v>
      </c>
      <c r="B191" s="51" t="s">
        <v>315</v>
      </c>
      <c r="C191" s="52" t="s">
        <v>316</v>
      </c>
      <c r="D191" s="53" t="s">
        <v>109</v>
      </c>
      <c r="E191" s="50">
        <v>84973</v>
      </c>
      <c r="F191" s="49">
        <v>0</v>
      </c>
      <c r="G191" s="46">
        <v>65310</v>
      </c>
      <c r="H191" s="47">
        <v>0</v>
      </c>
      <c r="I191" s="46">
        <v>9479</v>
      </c>
      <c r="J191" s="47">
        <v>0</v>
      </c>
      <c r="K191" s="46">
        <v>39583</v>
      </c>
      <c r="L191" s="47">
        <v>0</v>
      </c>
      <c r="M191" s="46">
        <v>11783</v>
      </c>
      <c r="N191" s="47">
        <v>0</v>
      </c>
      <c r="O191" s="46">
        <v>0</v>
      </c>
      <c r="P191" s="46">
        <v>0</v>
      </c>
      <c r="Q191" s="46">
        <v>0</v>
      </c>
      <c r="R191" s="46">
        <v>0</v>
      </c>
      <c r="S191" s="47">
        <v>0</v>
      </c>
      <c r="T191" s="46">
        <v>0</v>
      </c>
      <c r="U191" s="47">
        <v>0</v>
      </c>
      <c r="V191" s="46">
        <v>0</v>
      </c>
      <c r="W191" s="47">
        <v>0</v>
      </c>
      <c r="X191" s="46">
        <v>0</v>
      </c>
      <c r="Y191" s="46">
        <v>0</v>
      </c>
      <c r="Z191" s="46">
        <v>0</v>
      </c>
      <c r="AA191" s="46">
        <v>0</v>
      </c>
      <c r="AB191" s="46">
        <v>0</v>
      </c>
      <c r="AC191" s="48">
        <v>126155</v>
      </c>
      <c r="AD191" s="49">
        <v>0</v>
      </c>
      <c r="AE191" s="48">
        <v>211128</v>
      </c>
      <c r="AF191" s="49">
        <v>0</v>
      </c>
      <c r="AG191" s="7"/>
      <c r="AH191" s="48">
        <v>235263</v>
      </c>
      <c r="AI191" s="49"/>
      <c r="AJ191" s="48">
        <v>235263</v>
      </c>
      <c r="AK191" s="54">
        <v>-0.10258731717269609</v>
      </c>
      <c r="AL191" s="7"/>
      <c r="AN191" s="16">
        <v>186</v>
      </c>
    </row>
    <row r="192" spans="1:40">
      <c r="A192">
        <v>10030129</v>
      </c>
      <c r="B192" s="51" t="s">
        <v>317</v>
      </c>
      <c r="C192" s="52"/>
      <c r="D192" s="53" t="s">
        <v>73</v>
      </c>
      <c r="E192" s="50">
        <v>0</v>
      </c>
      <c r="F192" s="49">
        <v>0</v>
      </c>
      <c r="G192" s="46">
        <v>330180</v>
      </c>
      <c r="H192" s="47">
        <v>0</v>
      </c>
      <c r="I192" s="46">
        <v>23781</v>
      </c>
      <c r="J192" s="47">
        <v>0</v>
      </c>
      <c r="K192" s="46">
        <v>0</v>
      </c>
      <c r="L192" s="47">
        <v>0</v>
      </c>
      <c r="M192" s="46">
        <v>1042</v>
      </c>
      <c r="N192" s="47">
        <v>0</v>
      </c>
      <c r="O192" s="46">
        <v>0</v>
      </c>
      <c r="P192" s="46">
        <v>0</v>
      </c>
      <c r="Q192" s="46">
        <v>0</v>
      </c>
      <c r="R192" s="46">
        <v>0</v>
      </c>
      <c r="S192" s="47">
        <v>0</v>
      </c>
      <c r="T192" s="46">
        <v>0</v>
      </c>
      <c r="U192" s="47">
        <v>0</v>
      </c>
      <c r="V192" s="46">
        <v>144976</v>
      </c>
      <c r="W192" s="47">
        <v>0</v>
      </c>
      <c r="X192" s="46">
        <v>0</v>
      </c>
      <c r="Y192" s="46">
        <v>0</v>
      </c>
      <c r="Z192" s="46">
        <v>0</v>
      </c>
      <c r="AA192" s="46">
        <v>0</v>
      </c>
      <c r="AB192" s="46">
        <v>0</v>
      </c>
      <c r="AC192" s="48">
        <v>499979</v>
      </c>
      <c r="AD192" s="49">
        <v>0</v>
      </c>
      <c r="AE192" s="48">
        <v>499979</v>
      </c>
      <c r="AF192" s="49">
        <v>0</v>
      </c>
      <c r="AG192" s="7"/>
      <c r="AH192" s="48"/>
      <c r="AI192" s="49"/>
      <c r="AJ192" s="48"/>
      <c r="AK192" s="54" t="s">
        <v>470</v>
      </c>
      <c r="AL192" s="7"/>
      <c r="AN192" s="16">
        <v>187</v>
      </c>
    </row>
    <row r="193" spans="1:40">
      <c r="A193">
        <v>10004576</v>
      </c>
      <c r="B193" s="51" t="s">
        <v>318</v>
      </c>
      <c r="C193" s="52"/>
      <c r="D193" s="53" t="s">
        <v>172</v>
      </c>
      <c r="E193" s="50">
        <v>235187</v>
      </c>
      <c r="F193" s="49">
        <v>93788</v>
      </c>
      <c r="G193" s="46">
        <v>134404</v>
      </c>
      <c r="H193" s="47">
        <v>17370</v>
      </c>
      <c r="I193" s="46">
        <v>23205</v>
      </c>
      <c r="J193" s="47">
        <v>2999</v>
      </c>
      <c r="K193" s="46">
        <v>260033</v>
      </c>
      <c r="L193" s="47">
        <v>0</v>
      </c>
      <c r="M193" s="46">
        <v>20443</v>
      </c>
      <c r="N193" s="47">
        <v>1662</v>
      </c>
      <c r="O193" s="46">
        <v>0</v>
      </c>
      <c r="P193" s="46">
        <v>73200</v>
      </c>
      <c r="Q193" s="46">
        <v>0</v>
      </c>
      <c r="R193" s="46">
        <v>0</v>
      </c>
      <c r="S193" s="47">
        <v>0</v>
      </c>
      <c r="T193" s="46">
        <v>0</v>
      </c>
      <c r="U193" s="47">
        <v>0</v>
      </c>
      <c r="V193" s="46">
        <v>0</v>
      </c>
      <c r="W193" s="47">
        <v>0</v>
      </c>
      <c r="X193" s="46">
        <v>0</v>
      </c>
      <c r="Y193" s="46">
        <v>0</v>
      </c>
      <c r="Z193" s="46">
        <v>0</v>
      </c>
      <c r="AA193" s="46">
        <v>0</v>
      </c>
      <c r="AB193" s="46">
        <v>0</v>
      </c>
      <c r="AC193" s="48">
        <v>511285</v>
      </c>
      <c r="AD193" s="49">
        <v>95231</v>
      </c>
      <c r="AE193" s="48">
        <v>746472</v>
      </c>
      <c r="AF193" s="49">
        <v>189019</v>
      </c>
      <c r="AG193" s="7"/>
      <c r="AH193" s="48">
        <v>783305</v>
      </c>
      <c r="AI193" s="49">
        <v>61973</v>
      </c>
      <c r="AJ193" s="48">
        <v>845278</v>
      </c>
      <c r="AK193" s="54">
        <v>-0.11689172083030672</v>
      </c>
      <c r="AL193" s="7"/>
      <c r="AN193" s="16">
        <v>188</v>
      </c>
    </row>
    <row r="194" spans="1:40">
      <c r="A194">
        <v>10006303</v>
      </c>
      <c r="B194" s="51" t="s">
        <v>319</v>
      </c>
      <c r="C194" s="52"/>
      <c r="D194" s="53" t="s">
        <v>107</v>
      </c>
      <c r="E194" s="50">
        <v>61219</v>
      </c>
      <c r="F194" s="49">
        <v>0</v>
      </c>
      <c r="G194" s="46">
        <v>50603</v>
      </c>
      <c r="H194" s="47">
        <v>0</v>
      </c>
      <c r="I194" s="46">
        <v>3557</v>
      </c>
      <c r="J194" s="47">
        <v>0</v>
      </c>
      <c r="K194" s="46">
        <v>9520</v>
      </c>
      <c r="L194" s="47">
        <v>0</v>
      </c>
      <c r="M194" s="46">
        <v>5892</v>
      </c>
      <c r="N194" s="47">
        <v>0</v>
      </c>
      <c r="O194" s="46">
        <v>0</v>
      </c>
      <c r="P194" s="46">
        <v>0</v>
      </c>
      <c r="Q194" s="46">
        <v>0</v>
      </c>
      <c r="R194" s="46">
        <v>0</v>
      </c>
      <c r="S194" s="47">
        <v>0</v>
      </c>
      <c r="T194" s="46">
        <v>0</v>
      </c>
      <c r="U194" s="47">
        <v>0</v>
      </c>
      <c r="V194" s="46">
        <v>0</v>
      </c>
      <c r="W194" s="47">
        <v>0</v>
      </c>
      <c r="X194" s="46">
        <v>0</v>
      </c>
      <c r="Y194" s="46">
        <v>0</v>
      </c>
      <c r="Z194" s="46">
        <v>0</v>
      </c>
      <c r="AA194" s="46">
        <v>0</v>
      </c>
      <c r="AB194" s="46">
        <v>0</v>
      </c>
      <c r="AC194" s="48">
        <v>69572</v>
      </c>
      <c r="AD194" s="49">
        <v>0</v>
      </c>
      <c r="AE194" s="48">
        <v>130791</v>
      </c>
      <c r="AF194" s="49">
        <v>0</v>
      </c>
      <c r="AG194" s="7"/>
      <c r="AH194" s="48">
        <v>158265</v>
      </c>
      <c r="AI194" s="49"/>
      <c r="AJ194" s="48">
        <v>158265</v>
      </c>
      <c r="AK194" s="54">
        <v>-0.17359491991280449</v>
      </c>
      <c r="AL194" s="7"/>
      <c r="AN194" s="16">
        <v>189</v>
      </c>
    </row>
    <row r="195" spans="1:40">
      <c r="A195">
        <v>10004596</v>
      </c>
      <c r="B195" s="51" t="s">
        <v>320</v>
      </c>
      <c r="C195" s="52"/>
      <c r="D195" s="53" t="s">
        <v>66</v>
      </c>
      <c r="E195" s="50">
        <v>96606</v>
      </c>
      <c r="F195" s="49">
        <v>0</v>
      </c>
      <c r="G195" s="46">
        <v>0</v>
      </c>
      <c r="H195" s="47">
        <v>0</v>
      </c>
      <c r="I195" s="46">
        <v>0</v>
      </c>
      <c r="J195" s="47">
        <v>0</v>
      </c>
      <c r="K195" s="46">
        <v>76159</v>
      </c>
      <c r="L195" s="47">
        <v>0</v>
      </c>
      <c r="M195" s="46">
        <v>1446</v>
      </c>
      <c r="N195" s="47">
        <v>0</v>
      </c>
      <c r="O195" s="46">
        <v>0</v>
      </c>
      <c r="P195" s="46">
        <v>0</v>
      </c>
      <c r="Q195" s="46">
        <v>0</v>
      </c>
      <c r="R195" s="46">
        <v>0</v>
      </c>
      <c r="S195" s="47">
        <v>0</v>
      </c>
      <c r="T195" s="46">
        <v>0</v>
      </c>
      <c r="U195" s="47">
        <v>0</v>
      </c>
      <c r="V195" s="46">
        <v>0</v>
      </c>
      <c r="W195" s="47">
        <v>0</v>
      </c>
      <c r="X195" s="46">
        <v>0</v>
      </c>
      <c r="Y195" s="46">
        <v>0</v>
      </c>
      <c r="Z195" s="46">
        <v>0</v>
      </c>
      <c r="AA195" s="46">
        <v>0</v>
      </c>
      <c r="AB195" s="46">
        <v>0</v>
      </c>
      <c r="AC195" s="48">
        <v>77605</v>
      </c>
      <c r="AD195" s="49">
        <v>0</v>
      </c>
      <c r="AE195" s="48">
        <v>174211</v>
      </c>
      <c r="AF195" s="49">
        <v>0</v>
      </c>
      <c r="AG195" s="7"/>
      <c r="AH195" s="48">
        <v>178845</v>
      </c>
      <c r="AI195" s="49"/>
      <c r="AJ195" s="48">
        <v>178845</v>
      </c>
      <c r="AK195" s="54">
        <v>-0.025910704800246022</v>
      </c>
      <c r="AL195" s="7"/>
      <c r="AN195" s="16">
        <v>190</v>
      </c>
    </row>
    <row r="196" spans="1:40" ht="81">
      <c r="A196">
        <v>10004603</v>
      </c>
      <c r="B196" s="51" t="s">
        <v>321</v>
      </c>
      <c r="C196" s="52" t="s">
        <v>322</v>
      </c>
      <c r="D196" s="53" t="s">
        <v>78</v>
      </c>
      <c r="E196" s="50">
        <v>16144</v>
      </c>
      <c r="F196" s="49">
        <v>0</v>
      </c>
      <c r="G196" s="46">
        <v>76092</v>
      </c>
      <c r="H196" s="47">
        <v>0</v>
      </c>
      <c r="I196" s="46">
        <v>13809</v>
      </c>
      <c r="J196" s="47">
        <v>0</v>
      </c>
      <c r="K196" s="46">
        <v>10522</v>
      </c>
      <c r="L196" s="47">
        <v>0</v>
      </c>
      <c r="M196" s="46">
        <v>5965</v>
      </c>
      <c r="N196" s="47">
        <v>0</v>
      </c>
      <c r="O196" s="46">
        <v>0</v>
      </c>
      <c r="P196" s="46">
        <v>0</v>
      </c>
      <c r="Q196" s="46">
        <v>0</v>
      </c>
      <c r="R196" s="46">
        <v>0</v>
      </c>
      <c r="S196" s="47">
        <v>0</v>
      </c>
      <c r="T196" s="46">
        <v>0</v>
      </c>
      <c r="U196" s="47">
        <v>0</v>
      </c>
      <c r="V196" s="46">
        <v>0</v>
      </c>
      <c r="W196" s="47">
        <v>0</v>
      </c>
      <c r="X196" s="46">
        <v>0</v>
      </c>
      <c r="Y196" s="46">
        <v>0</v>
      </c>
      <c r="Z196" s="46">
        <v>0</v>
      </c>
      <c r="AA196" s="46">
        <v>0</v>
      </c>
      <c r="AB196" s="46">
        <v>0</v>
      </c>
      <c r="AC196" s="48">
        <v>106388</v>
      </c>
      <c r="AD196" s="49">
        <v>0</v>
      </c>
      <c r="AE196" s="48">
        <v>122532</v>
      </c>
      <c r="AF196" s="49">
        <v>0</v>
      </c>
      <c r="AG196" s="7"/>
      <c r="AH196" s="48">
        <v>87408</v>
      </c>
      <c r="AI196" s="49"/>
      <c r="AJ196" s="48">
        <v>87408</v>
      </c>
      <c r="AK196" s="54">
        <v>0.40183964854475562</v>
      </c>
      <c r="AL196" s="7"/>
      <c r="AN196" s="16">
        <v>191</v>
      </c>
    </row>
    <row r="197" spans="1:40" ht="27">
      <c r="A197">
        <v>10007799</v>
      </c>
      <c r="B197" s="51" t="s">
        <v>323</v>
      </c>
      <c r="C197" s="52" t="s">
        <v>324</v>
      </c>
      <c r="D197" s="53" t="s">
        <v>172</v>
      </c>
      <c r="E197" s="50">
        <v>21005050</v>
      </c>
      <c r="F197" s="49">
        <v>266501</v>
      </c>
      <c r="G197" s="46">
        <v>388412</v>
      </c>
      <c r="H197" s="47">
        <v>1810</v>
      </c>
      <c r="I197" s="46">
        <v>6529</v>
      </c>
      <c r="J197" s="47">
        <v>30</v>
      </c>
      <c r="K197" s="46">
        <v>20332</v>
      </c>
      <c r="L197" s="47">
        <v>0</v>
      </c>
      <c r="M197" s="46">
        <v>356411</v>
      </c>
      <c r="N197" s="47">
        <v>2253</v>
      </c>
      <c r="O197" s="46">
        <v>824140</v>
      </c>
      <c r="P197" s="46">
        <v>44500</v>
      </c>
      <c r="Q197" s="46">
        <v>200552</v>
      </c>
      <c r="R197" s="46">
        <v>539735</v>
      </c>
      <c r="S197" s="47">
        <v>0</v>
      </c>
      <c r="T197" s="46">
        <v>46034</v>
      </c>
      <c r="U197" s="47">
        <v>0</v>
      </c>
      <c r="V197" s="46">
        <v>0</v>
      </c>
      <c r="W197" s="47">
        <v>0</v>
      </c>
      <c r="X197" s="46">
        <v>676016</v>
      </c>
      <c r="Y197" s="46">
        <v>0</v>
      </c>
      <c r="Z197" s="46">
        <v>891437</v>
      </c>
      <c r="AA197" s="46">
        <v>57714</v>
      </c>
      <c r="AB197" s="46">
        <v>254897</v>
      </c>
      <c r="AC197" s="48">
        <v>4306709</v>
      </c>
      <c r="AD197" s="49">
        <v>48593</v>
      </c>
      <c r="AE197" s="48">
        <v>25311759</v>
      </c>
      <c r="AF197" s="49">
        <v>315094</v>
      </c>
      <c r="AG197" s="7"/>
      <c r="AH197" s="48">
        <v>24239252</v>
      </c>
      <c r="AI197" s="49">
        <v>76072</v>
      </c>
      <c r="AJ197" s="48">
        <v>24315324</v>
      </c>
      <c r="AK197" s="54">
        <v>0.040979713040221057</v>
      </c>
      <c r="AL197" s="7"/>
      <c r="AN197" s="16">
        <v>192</v>
      </c>
    </row>
    <row r="198" spans="1:40">
      <c r="A198">
        <v>10007832</v>
      </c>
      <c r="B198" s="51" t="s">
        <v>325</v>
      </c>
      <c r="C198" s="52"/>
      <c r="D198" s="53" t="s">
        <v>78</v>
      </c>
      <c r="E198" s="50">
        <v>9979</v>
      </c>
      <c r="F198" s="49">
        <v>0</v>
      </c>
      <c r="G198" s="46">
        <v>283549</v>
      </c>
      <c r="H198" s="47">
        <v>0</v>
      </c>
      <c r="I198" s="46">
        <v>61134</v>
      </c>
      <c r="J198" s="47">
        <v>0</v>
      </c>
      <c r="K198" s="46">
        <v>139090</v>
      </c>
      <c r="L198" s="47">
        <v>0</v>
      </c>
      <c r="M198" s="46">
        <v>54297</v>
      </c>
      <c r="N198" s="47">
        <v>0</v>
      </c>
      <c r="O198" s="46">
        <v>0</v>
      </c>
      <c r="P198" s="46">
        <v>0</v>
      </c>
      <c r="Q198" s="46">
        <v>550</v>
      </c>
      <c r="R198" s="46">
        <v>0</v>
      </c>
      <c r="S198" s="47">
        <v>0</v>
      </c>
      <c r="T198" s="46">
        <v>0</v>
      </c>
      <c r="U198" s="47">
        <v>0</v>
      </c>
      <c r="V198" s="46">
        <v>0</v>
      </c>
      <c r="W198" s="47">
        <v>0</v>
      </c>
      <c r="X198" s="46">
        <v>0</v>
      </c>
      <c r="Y198" s="46">
        <v>0</v>
      </c>
      <c r="Z198" s="46">
        <v>0</v>
      </c>
      <c r="AA198" s="46">
        <v>0</v>
      </c>
      <c r="AB198" s="46">
        <v>0</v>
      </c>
      <c r="AC198" s="48">
        <v>538620</v>
      </c>
      <c r="AD198" s="49">
        <v>0</v>
      </c>
      <c r="AE198" s="48">
        <v>548599</v>
      </c>
      <c r="AF198" s="49">
        <v>0</v>
      </c>
      <c r="AG198" s="7"/>
      <c r="AH198" s="48">
        <v>686574</v>
      </c>
      <c r="AI198" s="49"/>
      <c r="AJ198" s="48">
        <v>686574</v>
      </c>
      <c r="AK198" s="54">
        <v>-0.20096158607812123</v>
      </c>
      <c r="AL198" s="7"/>
      <c r="AN198" s="16">
        <v>193</v>
      </c>
    </row>
    <row r="199" spans="1:40">
      <c r="A199">
        <v>10004686</v>
      </c>
      <c r="B199" s="51" t="s">
        <v>326</v>
      </c>
      <c r="C199" s="52"/>
      <c r="D199" s="53" t="s">
        <v>66</v>
      </c>
      <c r="E199" s="50">
        <v>102756</v>
      </c>
      <c r="F199" s="49">
        <v>0</v>
      </c>
      <c r="G199" s="46">
        <v>201496</v>
      </c>
      <c r="H199" s="47">
        <v>0</v>
      </c>
      <c r="I199" s="46">
        <v>37803</v>
      </c>
      <c r="J199" s="47">
        <v>0</v>
      </c>
      <c r="K199" s="46">
        <v>49604</v>
      </c>
      <c r="L199" s="47">
        <v>0</v>
      </c>
      <c r="M199" s="46">
        <v>6399</v>
      </c>
      <c r="N199" s="47">
        <v>0</v>
      </c>
      <c r="O199" s="46">
        <v>0</v>
      </c>
      <c r="P199" s="46">
        <v>0</v>
      </c>
      <c r="Q199" s="46">
        <v>0</v>
      </c>
      <c r="R199" s="46">
        <v>0</v>
      </c>
      <c r="S199" s="47">
        <v>0</v>
      </c>
      <c r="T199" s="46">
        <v>0</v>
      </c>
      <c r="U199" s="47">
        <v>0</v>
      </c>
      <c r="V199" s="46">
        <v>0</v>
      </c>
      <c r="W199" s="47">
        <v>0</v>
      </c>
      <c r="X199" s="46">
        <v>0</v>
      </c>
      <c r="Y199" s="46">
        <v>0</v>
      </c>
      <c r="Z199" s="46">
        <v>0</v>
      </c>
      <c r="AA199" s="46">
        <v>0</v>
      </c>
      <c r="AB199" s="46">
        <v>0</v>
      </c>
      <c r="AC199" s="48">
        <v>295302</v>
      </c>
      <c r="AD199" s="49">
        <v>0</v>
      </c>
      <c r="AE199" s="48">
        <v>398058</v>
      </c>
      <c r="AF199" s="49">
        <v>0</v>
      </c>
      <c r="AG199" s="7"/>
      <c r="AH199" s="48">
        <v>319360</v>
      </c>
      <c r="AI199" s="49"/>
      <c r="AJ199" s="48">
        <v>319360</v>
      </c>
      <c r="AK199" s="54">
        <v>0.2464240981963928</v>
      </c>
      <c r="AL199" s="7"/>
      <c r="AN199" s="16">
        <v>194</v>
      </c>
    </row>
    <row r="200" spans="1:40">
      <c r="A200">
        <v>10004721</v>
      </c>
      <c r="B200" s="51" t="s">
        <v>327</v>
      </c>
      <c r="C200" s="52"/>
      <c r="D200" s="53" t="s">
        <v>66</v>
      </c>
      <c r="E200" s="50">
        <v>21526</v>
      </c>
      <c r="F200" s="49">
        <v>0</v>
      </c>
      <c r="G200" s="46">
        <v>41342</v>
      </c>
      <c r="H200" s="47">
        <v>0</v>
      </c>
      <c r="I200" s="46">
        <v>7479</v>
      </c>
      <c r="J200" s="47">
        <v>0</v>
      </c>
      <c r="K200" s="46">
        <v>7015</v>
      </c>
      <c r="L200" s="47">
        <v>0</v>
      </c>
      <c r="M200" s="46">
        <v>5253</v>
      </c>
      <c r="N200" s="47">
        <v>0</v>
      </c>
      <c r="O200" s="46">
        <v>0</v>
      </c>
      <c r="P200" s="46">
        <v>0</v>
      </c>
      <c r="Q200" s="46">
        <v>0</v>
      </c>
      <c r="R200" s="46">
        <v>0</v>
      </c>
      <c r="S200" s="47">
        <v>0</v>
      </c>
      <c r="T200" s="46">
        <v>0</v>
      </c>
      <c r="U200" s="47">
        <v>0</v>
      </c>
      <c r="V200" s="46">
        <v>0</v>
      </c>
      <c r="W200" s="47">
        <v>0</v>
      </c>
      <c r="X200" s="46">
        <v>0</v>
      </c>
      <c r="Y200" s="46">
        <v>0</v>
      </c>
      <c r="Z200" s="46">
        <v>0</v>
      </c>
      <c r="AA200" s="46">
        <v>0</v>
      </c>
      <c r="AB200" s="46">
        <v>0</v>
      </c>
      <c r="AC200" s="48">
        <v>61089</v>
      </c>
      <c r="AD200" s="49">
        <v>0</v>
      </c>
      <c r="AE200" s="48">
        <v>82615</v>
      </c>
      <c r="AF200" s="49">
        <v>0</v>
      </c>
      <c r="AG200" s="7"/>
      <c r="AH200" s="48">
        <v>122350</v>
      </c>
      <c r="AI200" s="49"/>
      <c r="AJ200" s="48">
        <v>122350</v>
      </c>
      <c r="AK200" s="54">
        <v>-0.32476501838986516</v>
      </c>
      <c r="AL200" s="7"/>
      <c r="AN200" s="16">
        <v>195</v>
      </c>
    </row>
    <row r="201" spans="1:40">
      <c r="A201">
        <v>10004718</v>
      </c>
      <c r="B201" s="51" t="s">
        <v>328</v>
      </c>
      <c r="C201" s="52"/>
      <c r="D201" s="53" t="s">
        <v>78</v>
      </c>
      <c r="E201" s="50">
        <v>46254</v>
      </c>
      <c r="F201" s="49">
        <v>0</v>
      </c>
      <c r="G201" s="46">
        <v>57879</v>
      </c>
      <c r="H201" s="47">
        <v>0</v>
      </c>
      <c r="I201" s="46">
        <v>9270</v>
      </c>
      <c r="J201" s="47">
        <v>0</v>
      </c>
      <c r="K201" s="46">
        <v>35574</v>
      </c>
      <c r="L201" s="47">
        <v>0</v>
      </c>
      <c r="M201" s="46">
        <v>7497</v>
      </c>
      <c r="N201" s="47">
        <v>0</v>
      </c>
      <c r="O201" s="46">
        <v>0</v>
      </c>
      <c r="P201" s="46">
        <v>0</v>
      </c>
      <c r="Q201" s="46">
        <v>0</v>
      </c>
      <c r="R201" s="46">
        <v>0</v>
      </c>
      <c r="S201" s="47">
        <v>0</v>
      </c>
      <c r="T201" s="46">
        <v>0</v>
      </c>
      <c r="U201" s="47">
        <v>0</v>
      </c>
      <c r="V201" s="46">
        <v>0</v>
      </c>
      <c r="W201" s="47">
        <v>0</v>
      </c>
      <c r="X201" s="46">
        <v>0</v>
      </c>
      <c r="Y201" s="46">
        <v>0</v>
      </c>
      <c r="Z201" s="46">
        <v>0</v>
      </c>
      <c r="AA201" s="46">
        <v>0</v>
      </c>
      <c r="AB201" s="46">
        <v>0</v>
      </c>
      <c r="AC201" s="48">
        <v>110220</v>
      </c>
      <c r="AD201" s="49">
        <v>0</v>
      </c>
      <c r="AE201" s="48">
        <v>156474</v>
      </c>
      <c r="AF201" s="49">
        <v>0</v>
      </c>
      <c r="AG201" s="7"/>
      <c r="AH201" s="48">
        <v>114506</v>
      </c>
      <c r="AI201" s="49"/>
      <c r="AJ201" s="48">
        <v>114506</v>
      </c>
      <c r="AK201" s="54">
        <v>0.36651354514173928</v>
      </c>
      <c r="AL201" s="7"/>
      <c r="AN201" s="16">
        <v>196</v>
      </c>
    </row>
    <row r="202" spans="1:40" ht="121.5">
      <c r="A202">
        <v>10007138</v>
      </c>
      <c r="B202" s="51" t="s">
        <v>329</v>
      </c>
      <c r="C202" s="52" t="s">
        <v>330</v>
      </c>
      <c r="D202" s="53" t="s">
        <v>107</v>
      </c>
      <c r="E202" s="50">
        <v>1679933</v>
      </c>
      <c r="F202" s="49">
        <v>695576</v>
      </c>
      <c r="G202" s="46">
        <v>1286754</v>
      </c>
      <c r="H202" s="47">
        <v>226993</v>
      </c>
      <c r="I202" s="46">
        <v>223202</v>
      </c>
      <c r="J202" s="47">
        <v>39374</v>
      </c>
      <c r="K202" s="46">
        <v>149522</v>
      </c>
      <c r="L202" s="47">
        <v>8458</v>
      </c>
      <c r="M202" s="46">
        <v>179263</v>
      </c>
      <c r="N202" s="47">
        <v>29869</v>
      </c>
      <c r="O202" s="46">
        <v>0</v>
      </c>
      <c r="P202" s="46">
        <v>250974</v>
      </c>
      <c r="Q202" s="46">
        <v>40810</v>
      </c>
      <c r="R202" s="46">
        <v>67862</v>
      </c>
      <c r="S202" s="47">
        <v>0</v>
      </c>
      <c r="T202" s="46">
        <v>5077</v>
      </c>
      <c r="U202" s="47">
        <v>0</v>
      </c>
      <c r="V202" s="46">
        <v>0</v>
      </c>
      <c r="W202" s="47">
        <v>0</v>
      </c>
      <c r="X202" s="46">
        <v>0</v>
      </c>
      <c r="Y202" s="46">
        <v>0</v>
      </c>
      <c r="Z202" s="46">
        <v>0</v>
      </c>
      <c r="AA202" s="46">
        <v>0</v>
      </c>
      <c r="AB202" s="46">
        <v>0</v>
      </c>
      <c r="AC202" s="48">
        <v>2203464</v>
      </c>
      <c r="AD202" s="49">
        <v>555668</v>
      </c>
      <c r="AE202" s="48">
        <v>3883397</v>
      </c>
      <c r="AF202" s="49">
        <v>1251244</v>
      </c>
      <c r="AG202" s="7"/>
      <c r="AH202" s="48">
        <v>4316108</v>
      </c>
      <c r="AI202" s="49">
        <v>414332</v>
      </c>
      <c r="AJ202" s="48">
        <v>4730440</v>
      </c>
      <c r="AK202" s="54">
        <v>-0.17906220140198376</v>
      </c>
      <c r="AL202" s="7"/>
      <c r="AN202" s="16">
        <v>197</v>
      </c>
    </row>
    <row r="203" spans="1:40">
      <c r="A203">
        <v>10001503</v>
      </c>
      <c r="B203" s="51" t="s">
        <v>331</v>
      </c>
      <c r="C203" s="52"/>
      <c r="D203" s="53" t="s">
        <v>172</v>
      </c>
      <c r="E203" s="50">
        <v>129432</v>
      </c>
      <c r="F203" s="49">
        <v>0</v>
      </c>
      <c r="G203" s="46">
        <v>132768</v>
      </c>
      <c r="H203" s="47">
        <v>0</v>
      </c>
      <c r="I203" s="46">
        <v>34744</v>
      </c>
      <c r="J203" s="47">
        <v>0</v>
      </c>
      <c r="K203" s="46">
        <v>0</v>
      </c>
      <c r="L203" s="47">
        <v>0</v>
      </c>
      <c r="M203" s="46">
        <v>41818</v>
      </c>
      <c r="N203" s="47">
        <v>0</v>
      </c>
      <c r="O203" s="46">
        <v>0</v>
      </c>
      <c r="P203" s="46">
        <v>0</v>
      </c>
      <c r="Q203" s="46">
        <v>0</v>
      </c>
      <c r="R203" s="46">
        <v>0</v>
      </c>
      <c r="S203" s="47">
        <v>0</v>
      </c>
      <c r="T203" s="46">
        <v>0</v>
      </c>
      <c r="U203" s="47">
        <v>0</v>
      </c>
      <c r="V203" s="46">
        <v>0</v>
      </c>
      <c r="W203" s="47">
        <v>0</v>
      </c>
      <c r="X203" s="46">
        <v>0</v>
      </c>
      <c r="Y203" s="46">
        <v>0</v>
      </c>
      <c r="Z203" s="46">
        <v>0</v>
      </c>
      <c r="AA203" s="46">
        <v>0</v>
      </c>
      <c r="AB203" s="46">
        <v>0</v>
      </c>
      <c r="AC203" s="48">
        <v>209330</v>
      </c>
      <c r="AD203" s="49">
        <v>0</v>
      </c>
      <c r="AE203" s="48">
        <v>338762</v>
      </c>
      <c r="AF203" s="49">
        <v>0</v>
      </c>
      <c r="AG203" s="7"/>
      <c r="AH203" s="48">
        <v>331835</v>
      </c>
      <c r="AI203" s="49"/>
      <c r="AJ203" s="48">
        <v>331835</v>
      </c>
      <c r="AK203" s="54">
        <v>0.020874832371509937</v>
      </c>
      <c r="AL203" s="7"/>
      <c r="AN203" s="16">
        <v>198</v>
      </c>
    </row>
    <row r="204" spans="1:40" ht="40.5">
      <c r="A204">
        <v>10001282</v>
      </c>
      <c r="B204" s="51" t="s">
        <v>332</v>
      </c>
      <c r="C204" s="52" t="s">
        <v>333</v>
      </c>
      <c r="D204" s="53" t="s">
        <v>172</v>
      </c>
      <c r="E204" s="50">
        <v>5133652</v>
      </c>
      <c r="F204" s="49">
        <v>1113816</v>
      </c>
      <c r="G204" s="46">
        <v>2196067</v>
      </c>
      <c r="H204" s="47">
        <v>269291</v>
      </c>
      <c r="I204" s="46">
        <v>303821</v>
      </c>
      <c r="J204" s="47">
        <v>37256</v>
      </c>
      <c r="K204" s="46">
        <v>516960</v>
      </c>
      <c r="L204" s="47">
        <v>3527</v>
      </c>
      <c r="M204" s="46">
        <v>461119</v>
      </c>
      <c r="N204" s="47">
        <v>52635</v>
      </c>
      <c r="O204" s="46">
        <v>326415</v>
      </c>
      <c r="P204" s="46">
        <v>351451</v>
      </c>
      <c r="Q204" s="46">
        <v>56067</v>
      </c>
      <c r="R204" s="46">
        <v>416942</v>
      </c>
      <c r="S204" s="47">
        <v>0</v>
      </c>
      <c r="T204" s="46">
        <v>14216</v>
      </c>
      <c r="U204" s="47">
        <v>0</v>
      </c>
      <c r="V204" s="46">
        <v>0</v>
      </c>
      <c r="W204" s="47">
        <v>0</v>
      </c>
      <c r="X204" s="46">
        <v>119056</v>
      </c>
      <c r="Y204" s="46">
        <v>0</v>
      </c>
      <c r="Z204" s="46">
        <v>0</v>
      </c>
      <c r="AA204" s="46">
        <v>0</v>
      </c>
      <c r="AB204" s="46">
        <v>0</v>
      </c>
      <c r="AC204" s="48">
        <v>4762114</v>
      </c>
      <c r="AD204" s="49">
        <v>714160</v>
      </c>
      <c r="AE204" s="48">
        <v>9895766</v>
      </c>
      <c r="AF204" s="49">
        <v>1827976</v>
      </c>
      <c r="AG204" s="7"/>
      <c r="AH204" s="48">
        <v>10047223</v>
      </c>
      <c r="AI204" s="49">
        <v>616571</v>
      </c>
      <c r="AJ204" s="48">
        <v>10663794</v>
      </c>
      <c r="AK204" s="54">
        <v>-0.072022021430646538</v>
      </c>
      <c r="AL204" s="7"/>
      <c r="AN204" s="16">
        <v>199</v>
      </c>
    </row>
    <row r="205" spans="1:40">
      <c r="A205">
        <v>10004775</v>
      </c>
      <c r="B205" s="51" t="s">
        <v>334</v>
      </c>
      <c r="C205" s="52"/>
      <c r="D205" s="53" t="s">
        <v>75</v>
      </c>
      <c r="E205" s="50">
        <v>506579</v>
      </c>
      <c r="F205" s="49">
        <v>0</v>
      </c>
      <c r="G205" s="46">
        <v>296478</v>
      </c>
      <c r="H205" s="47">
        <v>0</v>
      </c>
      <c r="I205" s="46">
        <v>35588</v>
      </c>
      <c r="J205" s="47">
        <v>0</v>
      </c>
      <c r="K205" s="46">
        <v>9470</v>
      </c>
      <c r="L205" s="47">
        <v>0</v>
      </c>
      <c r="M205" s="46">
        <v>128706</v>
      </c>
      <c r="N205" s="47">
        <v>0</v>
      </c>
      <c r="O205" s="46">
        <v>0</v>
      </c>
      <c r="P205" s="46">
        <v>0</v>
      </c>
      <c r="Q205" s="46">
        <v>1100</v>
      </c>
      <c r="R205" s="46">
        <v>52062</v>
      </c>
      <c r="S205" s="47">
        <v>0</v>
      </c>
      <c r="T205" s="46">
        <v>0</v>
      </c>
      <c r="U205" s="47">
        <v>0</v>
      </c>
      <c r="V205" s="46">
        <v>0</v>
      </c>
      <c r="W205" s="47">
        <v>0</v>
      </c>
      <c r="X205" s="46">
        <v>0</v>
      </c>
      <c r="Y205" s="46">
        <v>0</v>
      </c>
      <c r="Z205" s="46">
        <v>0</v>
      </c>
      <c r="AA205" s="46">
        <v>0</v>
      </c>
      <c r="AB205" s="46">
        <v>0</v>
      </c>
      <c r="AC205" s="48">
        <v>523404</v>
      </c>
      <c r="AD205" s="49">
        <v>0</v>
      </c>
      <c r="AE205" s="48">
        <v>1029983</v>
      </c>
      <c r="AF205" s="49">
        <v>0</v>
      </c>
      <c r="AG205" s="7"/>
      <c r="AH205" s="48">
        <v>1134110</v>
      </c>
      <c r="AI205" s="49"/>
      <c r="AJ205" s="48">
        <v>1134110</v>
      </c>
      <c r="AK205" s="54">
        <v>-0.091813845217836018</v>
      </c>
      <c r="AL205" s="7"/>
      <c r="AN205" s="16">
        <v>200</v>
      </c>
    </row>
    <row r="206" spans="1:40">
      <c r="A206">
        <v>10004577</v>
      </c>
      <c r="B206" s="51" t="s">
        <v>335</v>
      </c>
      <c r="C206" s="52"/>
      <c r="D206" s="53" t="s">
        <v>107</v>
      </c>
      <c r="E206" s="50">
        <v>167041</v>
      </c>
      <c r="F206" s="49">
        <v>0</v>
      </c>
      <c r="G206" s="46">
        <v>86404</v>
      </c>
      <c r="H206" s="47">
        <v>0</v>
      </c>
      <c r="I206" s="46">
        <v>9187</v>
      </c>
      <c r="J206" s="47">
        <v>0</v>
      </c>
      <c r="K206" s="46">
        <v>69615</v>
      </c>
      <c r="L206" s="47">
        <v>0</v>
      </c>
      <c r="M206" s="46">
        <v>21235</v>
      </c>
      <c r="N206" s="47">
        <v>0</v>
      </c>
      <c r="O206" s="46">
        <v>0</v>
      </c>
      <c r="P206" s="46">
        <v>0</v>
      </c>
      <c r="Q206" s="46">
        <v>0</v>
      </c>
      <c r="R206" s="46">
        <v>0</v>
      </c>
      <c r="S206" s="47">
        <v>0</v>
      </c>
      <c r="T206" s="46">
        <v>0</v>
      </c>
      <c r="U206" s="47">
        <v>0</v>
      </c>
      <c r="V206" s="46">
        <v>0</v>
      </c>
      <c r="W206" s="47">
        <v>0</v>
      </c>
      <c r="X206" s="46">
        <v>0</v>
      </c>
      <c r="Y206" s="46">
        <v>0</v>
      </c>
      <c r="Z206" s="46">
        <v>0</v>
      </c>
      <c r="AA206" s="46">
        <v>0</v>
      </c>
      <c r="AB206" s="46">
        <v>0</v>
      </c>
      <c r="AC206" s="48">
        <v>186441</v>
      </c>
      <c r="AD206" s="49">
        <v>0</v>
      </c>
      <c r="AE206" s="48">
        <v>353482</v>
      </c>
      <c r="AF206" s="49">
        <v>0</v>
      </c>
      <c r="AG206" s="7"/>
      <c r="AH206" s="48">
        <v>512683</v>
      </c>
      <c r="AI206" s="49"/>
      <c r="AJ206" s="48">
        <v>512683</v>
      </c>
      <c r="AK206" s="54">
        <v>-0.31052521733702892</v>
      </c>
      <c r="AL206" s="7"/>
      <c r="AN206" s="16">
        <v>201</v>
      </c>
    </row>
    <row r="207" spans="1:40">
      <c r="A207">
        <v>10004797</v>
      </c>
      <c r="B207" s="51" t="s">
        <v>336</v>
      </c>
      <c r="C207" s="52"/>
      <c r="D207" s="53" t="s">
        <v>107</v>
      </c>
      <c r="E207" s="50">
        <v>5867526</v>
      </c>
      <c r="F207" s="49">
        <v>0</v>
      </c>
      <c r="G207" s="46">
        <v>3044802</v>
      </c>
      <c r="H207" s="47">
        <v>0</v>
      </c>
      <c r="I207" s="46">
        <v>329063</v>
      </c>
      <c r="J207" s="47">
        <v>0</v>
      </c>
      <c r="K207" s="46">
        <v>469691</v>
      </c>
      <c r="L207" s="47">
        <v>0</v>
      </c>
      <c r="M207" s="46">
        <v>668319</v>
      </c>
      <c r="N207" s="47">
        <v>0</v>
      </c>
      <c r="O207" s="46">
        <v>703760</v>
      </c>
      <c r="P207" s="46">
        <v>0</v>
      </c>
      <c r="Q207" s="46">
        <v>3212</v>
      </c>
      <c r="R207" s="46">
        <v>0</v>
      </c>
      <c r="S207" s="47">
        <v>0</v>
      </c>
      <c r="T207" s="46">
        <v>0</v>
      </c>
      <c r="U207" s="47">
        <v>0</v>
      </c>
      <c r="V207" s="46">
        <v>0</v>
      </c>
      <c r="W207" s="47">
        <v>0</v>
      </c>
      <c r="X207" s="46">
        <v>345693</v>
      </c>
      <c r="Y207" s="46">
        <v>0</v>
      </c>
      <c r="Z207" s="46">
        <v>0</v>
      </c>
      <c r="AA207" s="46">
        <v>0</v>
      </c>
      <c r="AB207" s="46">
        <v>0</v>
      </c>
      <c r="AC207" s="48">
        <v>5564540</v>
      </c>
      <c r="AD207" s="49">
        <v>0</v>
      </c>
      <c r="AE207" s="48">
        <v>11432066</v>
      </c>
      <c r="AF207" s="49">
        <v>0</v>
      </c>
      <c r="AG207" s="7"/>
      <c r="AH207" s="48">
        <v>11266959</v>
      </c>
      <c r="AI207" s="49"/>
      <c r="AJ207" s="48">
        <v>11266959</v>
      </c>
      <c r="AK207" s="54">
        <v>0.014654087229748506</v>
      </c>
      <c r="AL207" s="7"/>
      <c r="AN207" s="16">
        <v>202</v>
      </c>
    </row>
    <row r="208" spans="1:40">
      <c r="A208">
        <v>10007154</v>
      </c>
      <c r="B208" s="51" t="s">
        <v>337</v>
      </c>
      <c r="C208" s="52"/>
      <c r="D208" s="53" t="s">
        <v>107</v>
      </c>
      <c r="E208" s="50">
        <v>27184124</v>
      </c>
      <c r="F208" s="49">
        <v>840501</v>
      </c>
      <c r="G208" s="46">
        <v>605733</v>
      </c>
      <c r="H208" s="47">
        <v>33411</v>
      </c>
      <c r="I208" s="46">
        <v>14606</v>
      </c>
      <c r="J208" s="47">
        <v>806</v>
      </c>
      <c r="K208" s="46">
        <v>81791</v>
      </c>
      <c r="L208" s="47">
        <v>501</v>
      </c>
      <c r="M208" s="46">
        <v>640431</v>
      </c>
      <c r="N208" s="47">
        <v>38729</v>
      </c>
      <c r="O208" s="46">
        <v>1078790</v>
      </c>
      <c r="P208" s="46">
        <v>335500</v>
      </c>
      <c r="Q208" s="46">
        <v>36916</v>
      </c>
      <c r="R208" s="46">
        <v>590824</v>
      </c>
      <c r="S208" s="47">
        <v>0</v>
      </c>
      <c r="T208" s="46">
        <v>36303</v>
      </c>
      <c r="U208" s="47">
        <v>0</v>
      </c>
      <c r="V208" s="46">
        <v>0</v>
      </c>
      <c r="W208" s="47">
        <v>0</v>
      </c>
      <c r="X208" s="46">
        <v>1218098</v>
      </c>
      <c r="Y208" s="46">
        <v>0</v>
      </c>
      <c r="Z208" s="46">
        <v>548037</v>
      </c>
      <c r="AA208" s="46">
        <v>85565</v>
      </c>
      <c r="AB208" s="46">
        <v>152414</v>
      </c>
      <c r="AC208" s="48">
        <v>5425008</v>
      </c>
      <c r="AD208" s="49">
        <v>408947</v>
      </c>
      <c r="AE208" s="48">
        <v>32609132</v>
      </c>
      <c r="AF208" s="49">
        <v>1249448</v>
      </c>
      <c r="AG208" s="7"/>
      <c r="AH208" s="48">
        <v>31086551</v>
      </c>
      <c r="AI208" s="49">
        <v>444713</v>
      </c>
      <c r="AJ208" s="48">
        <v>31531264</v>
      </c>
      <c r="AK208" s="54">
        <v>0.034184103751755721</v>
      </c>
      <c r="AL208" s="7"/>
      <c r="AN208" s="16">
        <v>203</v>
      </c>
    </row>
    <row r="209" spans="1:40">
      <c r="A209">
        <v>10004835</v>
      </c>
      <c r="B209" s="51" t="s">
        <v>338</v>
      </c>
      <c r="C209" s="52"/>
      <c r="D209" s="53" t="s">
        <v>75</v>
      </c>
      <c r="E209" s="50">
        <v>102034</v>
      </c>
      <c r="F209" s="49">
        <v>0</v>
      </c>
      <c r="G209" s="46">
        <v>10729</v>
      </c>
      <c r="H209" s="47">
        <v>0</v>
      </c>
      <c r="I209" s="46">
        <v>1005</v>
      </c>
      <c r="J209" s="47">
        <v>0</v>
      </c>
      <c r="K209" s="46">
        <v>104218</v>
      </c>
      <c r="L209" s="47">
        <v>0</v>
      </c>
      <c r="M209" s="46">
        <v>2141</v>
      </c>
      <c r="N209" s="47">
        <v>0</v>
      </c>
      <c r="O209" s="46">
        <v>0</v>
      </c>
      <c r="P209" s="46">
        <v>0</v>
      </c>
      <c r="Q209" s="46">
        <v>0</v>
      </c>
      <c r="R209" s="46">
        <v>0</v>
      </c>
      <c r="S209" s="47">
        <v>0</v>
      </c>
      <c r="T209" s="46">
        <v>0</v>
      </c>
      <c r="U209" s="47">
        <v>0</v>
      </c>
      <c r="V209" s="46">
        <v>0</v>
      </c>
      <c r="W209" s="47">
        <v>0</v>
      </c>
      <c r="X209" s="46">
        <v>0</v>
      </c>
      <c r="Y209" s="46">
        <v>0</v>
      </c>
      <c r="Z209" s="46">
        <v>0</v>
      </c>
      <c r="AA209" s="46">
        <v>0</v>
      </c>
      <c r="AB209" s="46">
        <v>0</v>
      </c>
      <c r="AC209" s="48">
        <v>118093</v>
      </c>
      <c r="AD209" s="49">
        <v>0</v>
      </c>
      <c r="AE209" s="48">
        <v>220127</v>
      </c>
      <c r="AF209" s="49">
        <v>0</v>
      </c>
      <c r="AG209" s="7"/>
      <c r="AH209" s="48">
        <v>220202</v>
      </c>
      <c r="AI209" s="49"/>
      <c r="AJ209" s="48">
        <v>220202</v>
      </c>
      <c r="AK209" s="54">
        <v>-0.000340596361522602</v>
      </c>
      <c r="AL209" s="7"/>
      <c r="AN209" s="16">
        <v>204</v>
      </c>
    </row>
    <row r="210" spans="1:40">
      <c r="A210">
        <v>10006770</v>
      </c>
      <c r="B210" s="51" t="s">
        <v>339</v>
      </c>
      <c r="C210" s="52"/>
      <c r="D210" s="53" t="s">
        <v>109</v>
      </c>
      <c r="E210" s="50">
        <v>38565</v>
      </c>
      <c r="F210" s="49">
        <v>0</v>
      </c>
      <c r="G210" s="46">
        <v>109756</v>
      </c>
      <c r="H210" s="47">
        <v>0</v>
      </c>
      <c r="I210" s="46">
        <v>29570</v>
      </c>
      <c r="J210" s="47">
        <v>0</v>
      </c>
      <c r="K210" s="46">
        <v>19541</v>
      </c>
      <c r="L210" s="47">
        <v>0</v>
      </c>
      <c r="M210" s="46">
        <v>13919</v>
      </c>
      <c r="N210" s="47">
        <v>0</v>
      </c>
      <c r="O210" s="46">
        <v>0</v>
      </c>
      <c r="P210" s="46">
        <v>0</v>
      </c>
      <c r="Q210" s="46">
        <v>0</v>
      </c>
      <c r="R210" s="46">
        <v>0</v>
      </c>
      <c r="S210" s="47">
        <v>0</v>
      </c>
      <c r="T210" s="46">
        <v>0</v>
      </c>
      <c r="U210" s="47">
        <v>0</v>
      </c>
      <c r="V210" s="46">
        <v>0</v>
      </c>
      <c r="W210" s="47">
        <v>0</v>
      </c>
      <c r="X210" s="46">
        <v>0</v>
      </c>
      <c r="Y210" s="46">
        <v>0</v>
      </c>
      <c r="Z210" s="46">
        <v>0</v>
      </c>
      <c r="AA210" s="46">
        <v>0</v>
      </c>
      <c r="AB210" s="46">
        <v>0</v>
      </c>
      <c r="AC210" s="48">
        <v>172786</v>
      </c>
      <c r="AD210" s="49">
        <v>0</v>
      </c>
      <c r="AE210" s="48">
        <v>211351</v>
      </c>
      <c r="AF210" s="49">
        <v>0</v>
      </c>
      <c r="AG210" s="7"/>
      <c r="AH210" s="48">
        <v>229086</v>
      </c>
      <c r="AI210" s="49"/>
      <c r="AJ210" s="48">
        <v>229086</v>
      </c>
      <c r="AK210" s="54">
        <v>-0.077416341461285287</v>
      </c>
      <c r="AL210" s="7"/>
      <c r="AN210" s="16">
        <v>205</v>
      </c>
    </row>
    <row r="211" spans="1:40">
      <c r="A211">
        <v>10007773</v>
      </c>
      <c r="B211" s="51" t="s">
        <v>340</v>
      </c>
      <c r="C211" s="52"/>
      <c r="D211" s="53" t="s">
        <v>341</v>
      </c>
      <c r="E211" s="50">
        <v>7104767</v>
      </c>
      <c r="F211" s="49">
        <v>115861</v>
      </c>
      <c r="G211" s="46">
        <v>55020</v>
      </c>
      <c r="H211" s="47">
        <v>55020</v>
      </c>
      <c r="I211" s="46">
        <v>9396</v>
      </c>
      <c r="J211" s="47">
        <v>9396</v>
      </c>
      <c r="K211" s="46">
        <v>28989287</v>
      </c>
      <c r="L211" s="47">
        <v>185527</v>
      </c>
      <c r="M211" s="46">
        <v>833514</v>
      </c>
      <c r="N211" s="47">
        <v>12408</v>
      </c>
      <c r="O211" s="46">
        <v>0</v>
      </c>
      <c r="P211" s="46">
        <v>90428</v>
      </c>
      <c r="Q211" s="46">
        <v>68464</v>
      </c>
      <c r="R211" s="46">
        <v>437757</v>
      </c>
      <c r="S211" s="47">
        <v>0</v>
      </c>
      <c r="T211" s="46">
        <v>0</v>
      </c>
      <c r="U211" s="47">
        <v>0</v>
      </c>
      <c r="V211" s="46">
        <v>0</v>
      </c>
      <c r="W211" s="47">
        <v>0</v>
      </c>
      <c r="X211" s="46">
        <v>165258</v>
      </c>
      <c r="Y211" s="46">
        <v>0</v>
      </c>
      <c r="Z211" s="46">
        <v>0</v>
      </c>
      <c r="AA211" s="46">
        <v>0</v>
      </c>
      <c r="AB211" s="46">
        <v>0</v>
      </c>
      <c r="AC211" s="48">
        <v>30649124</v>
      </c>
      <c r="AD211" s="49">
        <v>352779</v>
      </c>
      <c r="AE211" s="48">
        <v>37753891</v>
      </c>
      <c r="AF211" s="49">
        <v>468640</v>
      </c>
      <c r="AG211" s="7"/>
      <c r="AH211" s="48">
        <v>37878641</v>
      </c>
      <c r="AI211" s="49">
        <v>207798</v>
      </c>
      <c r="AJ211" s="48">
        <v>38086439</v>
      </c>
      <c r="AK211" s="54">
        <v>-0.0087314017464326342</v>
      </c>
      <c r="AL211" s="7"/>
      <c r="AN211" s="16">
        <v>206</v>
      </c>
    </row>
    <row r="212" spans="1:40" ht="121.5">
      <c r="A212">
        <v>10007780</v>
      </c>
      <c r="B212" s="51" t="s">
        <v>342</v>
      </c>
      <c r="C212" s="52" t="s">
        <v>343</v>
      </c>
      <c r="D212" s="53" t="s">
        <v>73</v>
      </c>
      <c r="E212" s="50">
        <v>37871</v>
      </c>
      <c r="F212" s="49">
        <v>0</v>
      </c>
      <c r="G212" s="46">
        <v>100315</v>
      </c>
      <c r="H212" s="47">
        <v>0</v>
      </c>
      <c r="I212" s="46">
        <v>1213</v>
      </c>
      <c r="J212" s="47">
        <v>0</v>
      </c>
      <c r="K212" s="46">
        <v>10415</v>
      </c>
      <c r="L212" s="47">
        <v>0</v>
      </c>
      <c r="M212" s="46">
        <v>96551</v>
      </c>
      <c r="N212" s="47">
        <v>0</v>
      </c>
      <c r="O212" s="46">
        <v>354195</v>
      </c>
      <c r="P212" s="46">
        <v>0</v>
      </c>
      <c r="Q212" s="46">
        <v>6644</v>
      </c>
      <c r="R212" s="46">
        <v>166626</v>
      </c>
      <c r="S212" s="47">
        <v>0</v>
      </c>
      <c r="T212" s="46">
        <v>0</v>
      </c>
      <c r="U212" s="47">
        <v>0</v>
      </c>
      <c r="V212" s="46">
        <v>693483</v>
      </c>
      <c r="W212" s="47">
        <v>0</v>
      </c>
      <c r="X212" s="46">
        <v>0</v>
      </c>
      <c r="Y212" s="46">
        <v>0</v>
      </c>
      <c r="Z212" s="46">
        <v>0</v>
      </c>
      <c r="AA212" s="46">
        <v>0</v>
      </c>
      <c r="AB212" s="46">
        <v>0</v>
      </c>
      <c r="AC212" s="48">
        <v>1429442</v>
      </c>
      <c r="AD212" s="49">
        <v>0</v>
      </c>
      <c r="AE212" s="48">
        <v>1467313</v>
      </c>
      <c r="AF212" s="49">
        <v>0</v>
      </c>
      <c r="AG212" s="7"/>
      <c r="AH212" s="48">
        <v>1679377</v>
      </c>
      <c r="AI212" s="49"/>
      <c r="AJ212" s="48">
        <v>1679377</v>
      </c>
      <c r="AK212" s="54">
        <v>-0.12627539855553577</v>
      </c>
      <c r="AL212" s="7"/>
      <c r="AN212" s="16">
        <v>207</v>
      </c>
    </row>
    <row r="213" spans="1:40">
      <c r="A213">
        <v>10000936</v>
      </c>
      <c r="B213" s="51" t="s">
        <v>344</v>
      </c>
      <c r="C213" s="52"/>
      <c r="D213" s="53" t="s">
        <v>73</v>
      </c>
      <c r="E213" s="50">
        <v>498459</v>
      </c>
      <c r="F213" s="49">
        <v>0</v>
      </c>
      <c r="G213" s="46">
        <v>41521</v>
      </c>
      <c r="H213" s="47">
        <v>0</v>
      </c>
      <c r="I213" s="46">
        <v>2305</v>
      </c>
      <c r="J213" s="47">
        <v>0</v>
      </c>
      <c r="K213" s="46">
        <v>127723</v>
      </c>
      <c r="L213" s="47">
        <v>0</v>
      </c>
      <c r="M213" s="46">
        <v>8237</v>
      </c>
      <c r="N213" s="47">
        <v>0</v>
      </c>
      <c r="O213" s="46">
        <v>0</v>
      </c>
      <c r="P213" s="46">
        <v>0</v>
      </c>
      <c r="Q213" s="46">
        <v>4840</v>
      </c>
      <c r="R213" s="46">
        <v>12189</v>
      </c>
      <c r="S213" s="47">
        <v>0</v>
      </c>
      <c r="T213" s="46">
        <v>0</v>
      </c>
      <c r="U213" s="47">
        <v>0</v>
      </c>
      <c r="V213" s="46">
        <v>144269</v>
      </c>
      <c r="W213" s="47">
        <v>0</v>
      </c>
      <c r="X213" s="46">
        <v>0</v>
      </c>
      <c r="Y213" s="46">
        <v>0</v>
      </c>
      <c r="Z213" s="46">
        <v>0</v>
      </c>
      <c r="AA213" s="46">
        <v>0</v>
      </c>
      <c r="AB213" s="46">
        <v>0</v>
      </c>
      <c r="AC213" s="48">
        <v>341084</v>
      </c>
      <c r="AD213" s="49">
        <v>0</v>
      </c>
      <c r="AE213" s="48">
        <v>839543</v>
      </c>
      <c r="AF213" s="49">
        <v>0</v>
      </c>
      <c r="AG213" s="7"/>
      <c r="AH213" s="48">
        <v>870582</v>
      </c>
      <c r="AI213" s="49"/>
      <c r="AJ213" s="48">
        <v>870582</v>
      </c>
      <c r="AK213" s="54">
        <v>-0.035653160759124357</v>
      </c>
      <c r="AL213" s="7"/>
      <c r="AN213" s="16">
        <v>208</v>
      </c>
    </row>
    <row r="214" spans="1:40" ht="67.5">
      <c r="A214">
        <v>10007774</v>
      </c>
      <c r="B214" s="51" t="s">
        <v>345</v>
      </c>
      <c r="C214" s="52" t="s">
        <v>346</v>
      </c>
      <c r="D214" s="53" t="s">
        <v>66</v>
      </c>
      <c r="E214" s="50">
        <v>9928653</v>
      </c>
      <c r="F214" s="49">
        <v>0</v>
      </c>
      <c r="G214" s="46">
        <v>10352</v>
      </c>
      <c r="H214" s="47">
        <v>0</v>
      </c>
      <c r="I214" s="46">
        <v>2</v>
      </c>
      <c r="J214" s="47">
        <v>0</v>
      </c>
      <c r="K214" s="46">
        <v>97534</v>
      </c>
      <c r="L214" s="47">
        <v>0</v>
      </c>
      <c r="M214" s="46">
        <v>373807</v>
      </c>
      <c r="N214" s="47">
        <v>0</v>
      </c>
      <c r="O214" s="46">
        <v>699130</v>
      </c>
      <c r="P214" s="46">
        <v>0</v>
      </c>
      <c r="Q214" s="46">
        <v>80520</v>
      </c>
      <c r="R214" s="46">
        <v>244350</v>
      </c>
      <c r="S214" s="47">
        <v>0</v>
      </c>
      <c r="T214" s="46">
        <v>0</v>
      </c>
      <c r="U214" s="47">
        <v>0</v>
      </c>
      <c r="V214" s="46">
        <v>0</v>
      </c>
      <c r="W214" s="47">
        <v>0</v>
      </c>
      <c r="X214" s="46">
        <v>959850</v>
      </c>
      <c r="Y214" s="46">
        <v>0</v>
      </c>
      <c r="Z214" s="46">
        <v>630695</v>
      </c>
      <c r="AA214" s="46">
        <v>31770</v>
      </c>
      <c r="AB214" s="46">
        <v>242043</v>
      </c>
      <c r="AC214" s="48">
        <v>3370053</v>
      </c>
      <c r="AD214" s="49">
        <v>0</v>
      </c>
      <c r="AE214" s="48">
        <v>13298706</v>
      </c>
      <c r="AF214" s="49">
        <v>0</v>
      </c>
      <c r="AG214" s="7"/>
      <c r="AH214" s="48">
        <v>13616938</v>
      </c>
      <c r="AI214" s="49"/>
      <c r="AJ214" s="48">
        <v>13616938</v>
      </c>
      <c r="AK214" s="54">
        <v>-0.023370305424024108</v>
      </c>
      <c r="AL214" s="7"/>
      <c r="AN214" s="16">
        <v>209</v>
      </c>
    </row>
    <row r="215" spans="1:40">
      <c r="A215">
        <v>10004930</v>
      </c>
      <c r="B215" s="51" t="s">
        <v>347</v>
      </c>
      <c r="C215" s="52"/>
      <c r="D215" s="53" t="s">
        <v>66</v>
      </c>
      <c r="E215" s="50">
        <v>3216867</v>
      </c>
      <c r="F215" s="49">
        <v>700427</v>
      </c>
      <c r="G215" s="46">
        <v>992420</v>
      </c>
      <c r="H215" s="47">
        <v>114686</v>
      </c>
      <c r="I215" s="46">
        <v>50691</v>
      </c>
      <c r="J215" s="47">
        <v>5858</v>
      </c>
      <c r="K215" s="46">
        <v>181379</v>
      </c>
      <c r="L215" s="47">
        <v>16675</v>
      </c>
      <c r="M215" s="46">
        <v>449577</v>
      </c>
      <c r="N215" s="47">
        <v>51192</v>
      </c>
      <c r="O215" s="46">
        <v>254650</v>
      </c>
      <c r="P215" s="46">
        <v>242945</v>
      </c>
      <c r="Q215" s="46">
        <v>20911</v>
      </c>
      <c r="R215" s="46">
        <v>315090</v>
      </c>
      <c r="S215" s="47">
        <v>0</v>
      </c>
      <c r="T215" s="46">
        <v>0</v>
      </c>
      <c r="U215" s="47">
        <v>0</v>
      </c>
      <c r="V215" s="46">
        <v>0</v>
      </c>
      <c r="W215" s="47">
        <v>0</v>
      </c>
      <c r="X215" s="46">
        <v>0</v>
      </c>
      <c r="Y215" s="46">
        <v>0</v>
      </c>
      <c r="Z215" s="46">
        <v>0</v>
      </c>
      <c r="AA215" s="46">
        <v>0</v>
      </c>
      <c r="AB215" s="46">
        <v>0</v>
      </c>
      <c r="AC215" s="48">
        <v>2507663</v>
      </c>
      <c r="AD215" s="49">
        <v>431356</v>
      </c>
      <c r="AE215" s="48">
        <v>5724530</v>
      </c>
      <c r="AF215" s="49">
        <v>1131783</v>
      </c>
      <c r="AG215" s="7"/>
      <c r="AH215" s="48">
        <v>6590038</v>
      </c>
      <c r="AI215" s="49">
        <v>403515</v>
      </c>
      <c r="AJ215" s="48">
        <v>6993553</v>
      </c>
      <c r="AK215" s="54">
        <v>-0.1814561210875216</v>
      </c>
      <c r="AL215" s="7"/>
      <c r="AN215" s="16">
        <v>210</v>
      </c>
    </row>
    <row r="216" spans="1:40" ht="108">
      <c r="A216">
        <v>10042570</v>
      </c>
      <c r="B216" s="51" t="s">
        <v>348</v>
      </c>
      <c r="C216" s="52" t="s">
        <v>349</v>
      </c>
      <c r="D216" s="53" t="s">
        <v>73</v>
      </c>
      <c r="E216" s="50">
        <v>74825</v>
      </c>
      <c r="F216" s="49">
        <v>0</v>
      </c>
      <c r="G216" s="46">
        <v>168371</v>
      </c>
      <c r="H216" s="47">
        <v>0</v>
      </c>
      <c r="I216" s="46">
        <v>13488</v>
      </c>
      <c r="J216" s="47">
        <v>0</v>
      </c>
      <c r="K216" s="46">
        <v>36813</v>
      </c>
      <c r="L216" s="47">
        <v>0</v>
      </c>
      <c r="M216" s="46">
        <v>26153</v>
      </c>
      <c r="N216" s="47">
        <v>0</v>
      </c>
      <c r="O216" s="46">
        <v>0</v>
      </c>
      <c r="P216" s="46">
        <v>0</v>
      </c>
      <c r="Q216" s="46">
        <v>0</v>
      </c>
      <c r="R216" s="46">
        <v>21184</v>
      </c>
      <c r="S216" s="47">
        <v>0</v>
      </c>
      <c r="T216" s="46">
        <v>103239</v>
      </c>
      <c r="U216" s="47">
        <v>0</v>
      </c>
      <c r="V216" s="46">
        <v>263008</v>
      </c>
      <c r="W216" s="47">
        <v>0</v>
      </c>
      <c r="X216" s="46">
        <v>0</v>
      </c>
      <c r="Y216" s="46">
        <v>0</v>
      </c>
      <c r="Z216" s="46">
        <v>0</v>
      </c>
      <c r="AA216" s="46">
        <v>0</v>
      </c>
      <c r="AB216" s="46">
        <v>0</v>
      </c>
      <c r="AC216" s="48">
        <v>632256</v>
      </c>
      <c r="AD216" s="49">
        <v>0</v>
      </c>
      <c r="AE216" s="48">
        <v>707081</v>
      </c>
      <c r="AF216" s="49">
        <v>0</v>
      </c>
      <c r="AG216" s="7"/>
      <c r="AH216" s="48"/>
      <c r="AI216" s="49"/>
      <c r="AJ216" s="48"/>
      <c r="AK216" s="54" t="s">
        <v>470</v>
      </c>
      <c r="AL216" s="7"/>
      <c r="AN216" s="16">
        <v>211</v>
      </c>
    </row>
    <row r="217" spans="1:40">
      <c r="A217">
        <v>10005072</v>
      </c>
      <c r="B217" s="51" t="s">
        <v>350</v>
      </c>
      <c r="C217" s="52"/>
      <c r="D217" s="53" t="s">
        <v>66</v>
      </c>
      <c r="E217" s="50">
        <v>29213</v>
      </c>
      <c r="F217" s="49">
        <v>0</v>
      </c>
      <c r="G217" s="46">
        <v>27877</v>
      </c>
      <c r="H217" s="47">
        <v>0</v>
      </c>
      <c r="I217" s="46">
        <v>2058</v>
      </c>
      <c r="J217" s="47">
        <v>0</v>
      </c>
      <c r="K217" s="46">
        <v>0</v>
      </c>
      <c r="L217" s="47">
        <v>0</v>
      </c>
      <c r="M217" s="46">
        <v>3677</v>
      </c>
      <c r="N217" s="47">
        <v>0</v>
      </c>
      <c r="O217" s="46">
        <v>0</v>
      </c>
      <c r="P217" s="46">
        <v>0</v>
      </c>
      <c r="Q217" s="46">
        <v>0</v>
      </c>
      <c r="R217" s="46">
        <v>0</v>
      </c>
      <c r="S217" s="47">
        <v>0</v>
      </c>
      <c r="T217" s="46">
        <v>0</v>
      </c>
      <c r="U217" s="47">
        <v>0</v>
      </c>
      <c r="V217" s="46">
        <v>0</v>
      </c>
      <c r="W217" s="47">
        <v>0</v>
      </c>
      <c r="X217" s="46">
        <v>0</v>
      </c>
      <c r="Y217" s="46">
        <v>0</v>
      </c>
      <c r="Z217" s="46">
        <v>0</v>
      </c>
      <c r="AA217" s="46">
        <v>0</v>
      </c>
      <c r="AB217" s="46">
        <v>0</v>
      </c>
      <c r="AC217" s="48">
        <v>33612</v>
      </c>
      <c r="AD217" s="49">
        <v>0</v>
      </c>
      <c r="AE217" s="48">
        <v>62825</v>
      </c>
      <c r="AF217" s="49">
        <v>0</v>
      </c>
      <c r="AG217" s="7"/>
      <c r="AH217" s="48">
        <v>72485</v>
      </c>
      <c r="AI217" s="49"/>
      <c r="AJ217" s="48">
        <v>72485</v>
      </c>
      <c r="AK217" s="54">
        <v>-0.13326895219700627</v>
      </c>
      <c r="AL217" s="7"/>
      <c r="AN217" s="16">
        <v>212</v>
      </c>
    </row>
    <row r="218" spans="1:40">
      <c r="A218">
        <v>10004676</v>
      </c>
      <c r="B218" s="51" t="s">
        <v>351</v>
      </c>
      <c r="C218" s="52"/>
      <c r="D218" s="53" t="s">
        <v>70</v>
      </c>
      <c r="E218" s="50">
        <v>71571</v>
      </c>
      <c r="F218" s="49">
        <v>0</v>
      </c>
      <c r="G218" s="46">
        <v>117767</v>
      </c>
      <c r="H218" s="47">
        <v>0</v>
      </c>
      <c r="I218" s="46">
        <v>21106</v>
      </c>
      <c r="J218" s="47">
        <v>0</v>
      </c>
      <c r="K218" s="46">
        <v>57039</v>
      </c>
      <c r="L218" s="47">
        <v>0</v>
      </c>
      <c r="M218" s="46">
        <v>22708</v>
      </c>
      <c r="N218" s="47">
        <v>0</v>
      </c>
      <c r="O218" s="46">
        <v>0</v>
      </c>
      <c r="P218" s="46">
        <v>0</v>
      </c>
      <c r="Q218" s="46">
        <v>0</v>
      </c>
      <c r="R218" s="46">
        <v>0</v>
      </c>
      <c r="S218" s="47">
        <v>0</v>
      </c>
      <c r="T218" s="46">
        <v>0</v>
      </c>
      <c r="U218" s="47">
        <v>0</v>
      </c>
      <c r="V218" s="46">
        <v>0</v>
      </c>
      <c r="W218" s="47">
        <v>0</v>
      </c>
      <c r="X218" s="46">
        <v>0</v>
      </c>
      <c r="Y218" s="46">
        <v>0</v>
      </c>
      <c r="Z218" s="46">
        <v>0</v>
      </c>
      <c r="AA218" s="46">
        <v>0</v>
      </c>
      <c r="AB218" s="46">
        <v>0</v>
      </c>
      <c r="AC218" s="48">
        <v>218620</v>
      </c>
      <c r="AD218" s="49">
        <v>0</v>
      </c>
      <c r="AE218" s="48">
        <v>290191</v>
      </c>
      <c r="AF218" s="49">
        <v>0</v>
      </c>
      <c r="AG218" s="7"/>
      <c r="AH218" s="48">
        <v>311840</v>
      </c>
      <c r="AI218" s="49"/>
      <c r="AJ218" s="48">
        <v>311840</v>
      </c>
      <c r="AK218" s="54">
        <v>-0.06942342226782966</v>
      </c>
      <c r="AL218" s="7"/>
      <c r="AN218" s="16">
        <v>213</v>
      </c>
    </row>
    <row r="219" spans="1:40">
      <c r="A219">
        <v>10005124</v>
      </c>
      <c r="B219" s="51" t="s">
        <v>352</v>
      </c>
      <c r="C219" s="52"/>
      <c r="D219" s="53" t="s">
        <v>66</v>
      </c>
      <c r="E219" s="50">
        <v>116953</v>
      </c>
      <c r="F219" s="49">
        <v>0</v>
      </c>
      <c r="G219" s="46">
        <v>38838</v>
      </c>
      <c r="H219" s="47">
        <v>0</v>
      </c>
      <c r="I219" s="46">
        <v>2979</v>
      </c>
      <c r="J219" s="47">
        <v>0</v>
      </c>
      <c r="K219" s="46">
        <v>10021</v>
      </c>
      <c r="L219" s="47">
        <v>0</v>
      </c>
      <c r="M219" s="46">
        <v>9413</v>
      </c>
      <c r="N219" s="47">
        <v>0</v>
      </c>
      <c r="O219" s="46">
        <v>0</v>
      </c>
      <c r="P219" s="46">
        <v>0</v>
      </c>
      <c r="Q219" s="46">
        <v>0</v>
      </c>
      <c r="R219" s="46">
        <v>0</v>
      </c>
      <c r="S219" s="47">
        <v>0</v>
      </c>
      <c r="T219" s="46">
        <v>0</v>
      </c>
      <c r="U219" s="47">
        <v>0</v>
      </c>
      <c r="V219" s="46">
        <v>0</v>
      </c>
      <c r="W219" s="47">
        <v>0</v>
      </c>
      <c r="X219" s="46">
        <v>0</v>
      </c>
      <c r="Y219" s="46">
        <v>0</v>
      </c>
      <c r="Z219" s="46">
        <v>0</v>
      </c>
      <c r="AA219" s="46">
        <v>0</v>
      </c>
      <c r="AB219" s="46">
        <v>0</v>
      </c>
      <c r="AC219" s="48">
        <v>61251</v>
      </c>
      <c r="AD219" s="49">
        <v>0</v>
      </c>
      <c r="AE219" s="48">
        <v>178204</v>
      </c>
      <c r="AF219" s="49">
        <v>0</v>
      </c>
      <c r="AG219" s="7"/>
      <c r="AH219" s="48">
        <v>227498</v>
      </c>
      <c r="AI219" s="49"/>
      <c r="AJ219" s="48">
        <v>227498</v>
      </c>
      <c r="AK219" s="54">
        <v>-0.21667882794574017</v>
      </c>
      <c r="AL219" s="7"/>
      <c r="AN219" s="16">
        <v>214</v>
      </c>
    </row>
    <row r="220" spans="1:40">
      <c r="A220">
        <v>10007801</v>
      </c>
      <c r="B220" s="51" t="s">
        <v>353</v>
      </c>
      <c r="C220" s="52"/>
      <c r="D220" s="53" t="s">
        <v>70</v>
      </c>
      <c r="E220" s="50">
        <v>11876672</v>
      </c>
      <c r="F220" s="49">
        <v>1365386</v>
      </c>
      <c r="G220" s="46">
        <v>1753829</v>
      </c>
      <c r="H220" s="47">
        <v>261377</v>
      </c>
      <c r="I220" s="46">
        <v>244058</v>
      </c>
      <c r="J220" s="47">
        <v>36372</v>
      </c>
      <c r="K220" s="46">
        <v>312493</v>
      </c>
      <c r="L220" s="47">
        <v>18418</v>
      </c>
      <c r="M220" s="46">
        <v>534042</v>
      </c>
      <c r="N220" s="47">
        <v>74353</v>
      </c>
      <c r="O220" s="46">
        <v>134270</v>
      </c>
      <c r="P220" s="46">
        <v>356024</v>
      </c>
      <c r="Q220" s="46">
        <v>192830</v>
      </c>
      <c r="R220" s="46">
        <v>398035</v>
      </c>
      <c r="S220" s="47">
        <v>0</v>
      </c>
      <c r="T220" s="46">
        <v>45828</v>
      </c>
      <c r="U220" s="47">
        <v>0</v>
      </c>
      <c r="V220" s="46">
        <v>0</v>
      </c>
      <c r="W220" s="47">
        <v>0</v>
      </c>
      <c r="X220" s="46">
        <v>106106</v>
      </c>
      <c r="Y220" s="46">
        <v>0</v>
      </c>
      <c r="Z220" s="46">
        <v>144913</v>
      </c>
      <c r="AA220" s="46">
        <v>5296</v>
      </c>
      <c r="AB220" s="46">
        <v>44326</v>
      </c>
      <c r="AC220" s="48">
        <v>4272050</v>
      </c>
      <c r="AD220" s="49">
        <v>746544</v>
      </c>
      <c r="AE220" s="48">
        <v>16148722</v>
      </c>
      <c r="AF220" s="49">
        <v>2111930</v>
      </c>
      <c r="AG220" s="7"/>
      <c r="AH220" s="48">
        <v>16266419</v>
      </c>
      <c r="AI220" s="49">
        <v>662150</v>
      </c>
      <c r="AJ220" s="48">
        <v>16928569</v>
      </c>
      <c r="AK220" s="54">
        <v>-0.046066918001161229</v>
      </c>
      <c r="AL220" s="7"/>
      <c r="AN220" s="16">
        <v>215</v>
      </c>
    </row>
    <row r="221" spans="1:40">
      <c r="A221">
        <v>10005127</v>
      </c>
      <c r="B221" s="51" t="s">
        <v>354</v>
      </c>
      <c r="C221" s="52"/>
      <c r="D221" s="53" t="s">
        <v>70</v>
      </c>
      <c r="E221" s="50">
        <v>294175</v>
      </c>
      <c r="F221" s="49">
        <v>0</v>
      </c>
      <c r="G221" s="46">
        <v>236208</v>
      </c>
      <c r="H221" s="47">
        <v>0</v>
      </c>
      <c r="I221" s="46">
        <v>40297</v>
      </c>
      <c r="J221" s="47">
        <v>0</v>
      </c>
      <c r="K221" s="46">
        <v>12025</v>
      </c>
      <c r="L221" s="47">
        <v>0</v>
      </c>
      <c r="M221" s="46">
        <v>102475</v>
      </c>
      <c r="N221" s="47">
        <v>0</v>
      </c>
      <c r="O221" s="46">
        <v>0</v>
      </c>
      <c r="P221" s="46">
        <v>0</v>
      </c>
      <c r="Q221" s="46">
        <v>9350</v>
      </c>
      <c r="R221" s="46">
        <v>0</v>
      </c>
      <c r="S221" s="47">
        <v>0</v>
      </c>
      <c r="T221" s="46">
        <v>0</v>
      </c>
      <c r="U221" s="47">
        <v>0</v>
      </c>
      <c r="V221" s="46">
        <v>0</v>
      </c>
      <c r="W221" s="47">
        <v>0</v>
      </c>
      <c r="X221" s="46">
        <v>0</v>
      </c>
      <c r="Y221" s="46">
        <v>0</v>
      </c>
      <c r="Z221" s="46">
        <v>0</v>
      </c>
      <c r="AA221" s="46">
        <v>0</v>
      </c>
      <c r="AB221" s="46">
        <v>0</v>
      </c>
      <c r="AC221" s="48">
        <v>400355</v>
      </c>
      <c r="AD221" s="49">
        <v>0</v>
      </c>
      <c r="AE221" s="48">
        <v>694530</v>
      </c>
      <c r="AF221" s="49">
        <v>0</v>
      </c>
      <c r="AG221" s="7"/>
      <c r="AH221" s="48">
        <v>849674</v>
      </c>
      <c r="AI221" s="49"/>
      <c r="AJ221" s="48">
        <v>849674</v>
      </c>
      <c r="AK221" s="54">
        <v>-0.18259238249022566</v>
      </c>
      <c r="AL221" s="7"/>
      <c r="AN221" s="16">
        <v>216</v>
      </c>
    </row>
    <row r="222" spans="1:40" ht="94.5">
      <c r="A222">
        <v>10007155</v>
      </c>
      <c r="B222" s="51" t="s">
        <v>355</v>
      </c>
      <c r="C222" s="52" t="s">
        <v>356</v>
      </c>
      <c r="D222" s="53" t="s">
        <v>66</v>
      </c>
      <c r="E222" s="50">
        <v>7185196</v>
      </c>
      <c r="F222" s="49">
        <v>1053444</v>
      </c>
      <c r="G222" s="46">
        <v>2378259</v>
      </c>
      <c r="H222" s="47">
        <v>94749</v>
      </c>
      <c r="I222" s="46">
        <v>315857</v>
      </c>
      <c r="J222" s="47">
        <v>12584</v>
      </c>
      <c r="K222" s="46">
        <v>665790</v>
      </c>
      <c r="L222" s="47">
        <v>12426</v>
      </c>
      <c r="M222" s="46">
        <v>553398</v>
      </c>
      <c r="N222" s="47">
        <v>19744</v>
      </c>
      <c r="O222" s="46">
        <v>375030</v>
      </c>
      <c r="P222" s="46">
        <v>217800</v>
      </c>
      <c r="Q222" s="46">
        <v>94710</v>
      </c>
      <c r="R222" s="46">
        <v>580170</v>
      </c>
      <c r="S222" s="47">
        <v>0</v>
      </c>
      <c r="T222" s="46">
        <v>0</v>
      </c>
      <c r="U222" s="47">
        <v>0</v>
      </c>
      <c r="V222" s="46">
        <v>0</v>
      </c>
      <c r="W222" s="47">
        <v>0</v>
      </c>
      <c r="X222" s="46">
        <v>183563</v>
      </c>
      <c r="Y222" s="46">
        <v>0</v>
      </c>
      <c r="Z222" s="46">
        <v>0</v>
      </c>
      <c r="AA222" s="46">
        <v>0</v>
      </c>
      <c r="AB222" s="46">
        <v>0</v>
      </c>
      <c r="AC222" s="48">
        <v>5364577</v>
      </c>
      <c r="AD222" s="49">
        <v>357303</v>
      </c>
      <c r="AE222" s="48">
        <v>12549773</v>
      </c>
      <c r="AF222" s="49">
        <v>1410747</v>
      </c>
      <c r="AG222" s="7"/>
      <c r="AH222" s="48">
        <v>12167319</v>
      </c>
      <c r="AI222" s="49">
        <v>490358</v>
      </c>
      <c r="AJ222" s="48">
        <v>12657677</v>
      </c>
      <c r="AK222" s="54">
        <v>-0.00852478697315471</v>
      </c>
      <c r="AL222" s="7"/>
      <c r="AN222" s="16">
        <v>217</v>
      </c>
    </row>
    <row r="223" spans="1:40" ht="54">
      <c r="A223">
        <v>10005200</v>
      </c>
      <c r="B223" s="51" t="s">
        <v>357</v>
      </c>
      <c r="C223" s="52" t="s">
        <v>358</v>
      </c>
      <c r="D223" s="53" t="s">
        <v>109</v>
      </c>
      <c r="E223" s="50">
        <v>35619</v>
      </c>
      <c r="F223" s="49">
        <v>0</v>
      </c>
      <c r="G223" s="46">
        <v>23085</v>
      </c>
      <c r="H223" s="47">
        <v>0</v>
      </c>
      <c r="I223" s="46">
        <v>1684</v>
      </c>
      <c r="J223" s="47">
        <v>0</v>
      </c>
      <c r="K223" s="46">
        <v>30063</v>
      </c>
      <c r="L223" s="47">
        <v>0</v>
      </c>
      <c r="M223" s="46">
        <v>3528</v>
      </c>
      <c r="N223" s="47">
        <v>0</v>
      </c>
      <c r="O223" s="46">
        <v>0</v>
      </c>
      <c r="P223" s="46">
        <v>0</v>
      </c>
      <c r="Q223" s="46">
        <v>0</v>
      </c>
      <c r="R223" s="46">
        <v>0</v>
      </c>
      <c r="S223" s="47">
        <v>0</v>
      </c>
      <c r="T223" s="46">
        <v>0</v>
      </c>
      <c r="U223" s="47">
        <v>0</v>
      </c>
      <c r="V223" s="46">
        <v>0</v>
      </c>
      <c r="W223" s="47">
        <v>0</v>
      </c>
      <c r="X223" s="46">
        <v>0</v>
      </c>
      <c r="Y223" s="46">
        <v>0</v>
      </c>
      <c r="Z223" s="46">
        <v>0</v>
      </c>
      <c r="AA223" s="46">
        <v>0</v>
      </c>
      <c r="AB223" s="46">
        <v>0</v>
      </c>
      <c r="AC223" s="48">
        <v>58360</v>
      </c>
      <c r="AD223" s="49">
        <v>0</v>
      </c>
      <c r="AE223" s="48">
        <v>93979</v>
      </c>
      <c r="AF223" s="49">
        <v>0</v>
      </c>
      <c r="AG223" s="7"/>
      <c r="AH223" s="48">
        <v>76191</v>
      </c>
      <c r="AI223" s="49"/>
      <c r="AJ223" s="48">
        <v>76191</v>
      </c>
      <c r="AK223" s="54">
        <v>0.23346589492197242</v>
      </c>
      <c r="AL223" s="7"/>
      <c r="AN223" s="16">
        <v>218</v>
      </c>
    </row>
    <row r="224" spans="1:40">
      <c r="A224">
        <v>10007775</v>
      </c>
      <c r="B224" s="51" t="s">
        <v>359</v>
      </c>
      <c r="C224" s="52"/>
      <c r="D224" s="53" t="s">
        <v>73</v>
      </c>
      <c r="E224" s="50">
        <v>18820537</v>
      </c>
      <c r="F224" s="49">
        <v>194750</v>
      </c>
      <c r="G224" s="46">
        <v>470195</v>
      </c>
      <c r="H224" s="47">
        <v>803</v>
      </c>
      <c r="I224" s="46">
        <v>4018</v>
      </c>
      <c r="J224" s="47">
        <v>7</v>
      </c>
      <c r="K224" s="46">
        <v>2638</v>
      </c>
      <c r="L224" s="47">
        <v>0</v>
      </c>
      <c r="M224" s="46">
        <v>419241</v>
      </c>
      <c r="N224" s="47">
        <v>637</v>
      </c>
      <c r="O224" s="46">
        <v>307895</v>
      </c>
      <c r="P224" s="46">
        <v>0</v>
      </c>
      <c r="Q224" s="46">
        <v>121011</v>
      </c>
      <c r="R224" s="46">
        <v>677846</v>
      </c>
      <c r="S224" s="47">
        <v>0</v>
      </c>
      <c r="T224" s="46">
        <v>0</v>
      </c>
      <c r="U224" s="47">
        <v>0</v>
      </c>
      <c r="V224" s="46">
        <v>5193871</v>
      </c>
      <c r="W224" s="47">
        <v>19893</v>
      </c>
      <c r="X224" s="46">
        <v>523315</v>
      </c>
      <c r="Y224" s="46">
        <v>0</v>
      </c>
      <c r="Z224" s="46">
        <v>793704</v>
      </c>
      <c r="AA224" s="46">
        <v>69998</v>
      </c>
      <c r="AB224" s="46">
        <v>296588</v>
      </c>
      <c r="AC224" s="48">
        <v>8880320</v>
      </c>
      <c r="AD224" s="49">
        <v>21340</v>
      </c>
      <c r="AE224" s="48">
        <v>27700857</v>
      </c>
      <c r="AF224" s="49">
        <v>216090</v>
      </c>
      <c r="AG224" s="7"/>
      <c r="AH224" s="48">
        <v>27739871</v>
      </c>
      <c r="AI224" s="49">
        <v>102358</v>
      </c>
      <c r="AJ224" s="48">
        <v>27842229</v>
      </c>
      <c r="AK224" s="54">
        <v>-0.0050776107042291765</v>
      </c>
      <c r="AL224" s="7"/>
      <c r="AN224" s="16">
        <v>219</v>
      </c>
    </row>
    <row r="225" spans="1:40">
      <c r="A225">
        <v>10032282</v>
      </c>
      <c r="B225" s="51" t="s">
        <v>360</v>
      </c>
      <c r="C225" s="52"/>
      <c r="D225" s="53" t="s">
        <v>78</v>
      </c>
      <c r="E225" s="50">
        <v>0</v>
      </c>
      <c r="F225" s="49">
        <v>0</v>
      </c>
      <c r="G225" s="46">
        <v>1929</v>
      </c>
      <c r="H225" s="47">
        <v>0</v>
      </c>
      <c r="I225" s="46">
        <v>181</v>
      </c>
      <c r="J225" s="47">
        <v>0</v>
      </c>
      <c r="K225" s="46">
        <v>29722</v>
      </c>
      <c r="L225" s="47">
        <v>0</v>
      </c>
      <c r="M225" s="46">
        <v>2112</v>
      </c>
      <c r="N225" s="47">
        <v>0</v>
      </c>
      <c r="O225" s="46">
        <v>0</v>
      </c>
      <c r="P225" s="46">
        <v>0</v>
      </c>
      <c r="Q225" s="46">
        <v>0</v>
      </c>
      <c r="R225" s="46">
        <v>0</v>
      </c>
      <c r="S225" s="47">
        <v>0</v>
      </c>
      <c r="T225" s="46">
        <v>0</v>
      </c>
      <c r="U225" s="47">
        <v>0</v>
      </c>
      <c r="V225" s="46">
        <v>0</v>
      </c>
      <c r="W225" s="47">
        <v>0</v>
      </c>
      <c r="X225" s="46">
        <v>0</v>
      </c>
      <c r="Y225" s="46">
        <v>0</v>
      </c>
      <c r="Z225" s="46">
        <v>0</v>
      </c>
      <c r="AA225" s="46">
        <v>0</v>
      </c>
      <c r="AB225" s="46">
        <v>0</v>
      </c>
      <c r="AC225" s="48">
        <v>33944</v>
      </c>
      <c r="AD225" s="49">
        <v>0</v>
      </c>
      <c r="AE225" s="48">
        <v>33944</v>
      </c>
      <c r="AF225" s="49">
        <v>0</v>
      </c>
      <c r="AG225" s="7"/>
      <c r="AH225" s="48"/>
      <c r="AI225" s="49"/>
      <c r="AJ225" s="48"/>
      <c r="AK225" s="54" t="s">
        <v>470</v>
      </c>
      <c r="AL225" s="7"/>
      <c r="AN225" s="16">
        <v>220</v>
      </c>
    </row>
    <row r="226" spans="1:40">
      <c r="A226">
        <v>10005389</v>
      </c>
      <c r="B226" s="51" t="s">
        <v>361</v>
      </c>
      <c r="C226" s="52"/>
      <c r="D226" s="53" t="s">
        <v>73</v>
      </c>
      <c r="E226" s="50">
        <v>493539</v>
      </c>
      <c r="F226" s="49">
        <v>0</v>
      </c>
      <c r="G226" s="46">
        <v>411298</v>
      </c>
      <c r="H226" s="47">
        <v>0</v>
      </c>
      <c r="I226" s="46">
        <v>32171</v>
      </c>
      <c r="J226" s="47">
        <v>0</v>
      </c>
      <c r="K226" s="46">
        <v>0</v>
      </c>
      <c r="L226" s="47">
        <v>0</v>
      </c>
      <c r="M226" s="46">
        <v>78432</v>
      </c>
      <c r="N226" s="47">
        <v>0</v>
      </c>
      <c r="O226" s="46">
        <v>0</v>
      </c>
      <c r="P226" s="46">
        <v>0</v>
      </c>
      <c r="Q226" s="46">
        <v>0</v>
      </c>
      <c r="R226" s="46">
        <v>11863</v>
      </c>
      <c r="S226" s="47">
        <v>0</v>
      </c>
      <c r="T226" s="46">
        <v>0</v>
      </c>
      <c r="U226" s="47">
        <v>0</v>
      </c>
      <c r="V226" s="46">
        <v>656766</v>
      </c>
      <c r="W226" s="47">
        <v>0</v>
      </c>
      <c r="X226" s="46">
        <v>0</v>
      </c>
      <c r="Y226" s="46">
        <v>0</v>
      </c>
      <c r="Z226" s="46">
        <v>0</v>
      </c>
      <c r="AA226" s="46">
        <v>0</v>
      </c>
      <c r="AB226" s="46">
        <v>0</v>
      </c>
      <c r="AC226" s="48">
        <v>1190530</v>
      </c>
      <c r="AD226" s="49">
        <v>0</v>
      </c>
      <c r="AE226" s="48">
        <v>1684069</v>
      </c>
      <c r="AF226" s="49">
        <v>0</v>
      </c>
      <c r="AG226" s="7"/>
      <c r="AH226" s="48">
        <v>1866701</v>
      </c>
      <c r="AI226" s="49"/>
      <c r="AJ226" s="48">
        <v>1866701</v>
      </c>
      <c r="AK226" s="54">
        <v>-0.097836771930802</v>
      </c>
      <c r="AL226" s="7"/>
      <c r="AN226" s="16">
        <v>221</v>
      </c>
    </row>
    <row r="227" spans="1:40" ht="40.5">
      <c r="A227">
        <v>10007802</v>
      </c>
      <c r="B227" s="51" t="s">
        <v>362</v>
      </c>
      <c r="C227" s="52" t="s">
        <v>363</v>
      </c>
      <c r="D227" s="53" t="s">
        <v>66</v>
      </c>
      <c r="E227" s="50">
        <v>3772358</v>
      </c>
      <c r="F227" s="49">
        <v>189113</v>
      </c>
      <c r="G227" s="46">
        <v>526431</v>
      </c>
      <c r="H227" s="47">
        <v>5075</v>
      </c>
      <c r="I227" s="46">
        <v>14881</v>
      </c>
      <c r="J227" s="47">
        <v>143</v>
      </c>
      <c r="K227" s="46">
        <v>95219</v>
      </c>
      <c r="L227" s="47">
        <v>0</v>
      </c>
      <c r="M227" s="46">
        <v>339582</v>
      </c>
      <c r="N227" s="47">
        <v>4043</v>
      </c>
      <c r="O227" s="46">
        <v>314840</v>
      </c>
      <c r="P227" s="46">
        <v>46300</v>
      </c>
      <c r="Q227" s="46">
        <v>81400</v>
      </c>
      <c r="R227" s="46">
        <v>310780</v>
      </c>
      <c r="S227" s="47">
        <v>0</v>
      </c>
      <c r="T227" s="46">
        <v>0</v>
      </c>
      <c r="U227" s="47">
        <v>0</v>
      </c>
      <c r="V227" s="46">
        <v>0</v>
      </c>
      <c r="W227" s="47">
        <v>0</v>
      </c>
      <c r="X227" s="46">
        <v>185200</v>
      </c>
      <c r="Y227" s="46">
        <v>0</v>
      </c>
      <c r="Z227" s="46">
        <v>16718</v>
      </c>
      <c r="AA227" s="46">
        <v>0</v>
      </c>
      <c r="AB227" s="46">
        <v>0</v>
      </c>
      <c r="AC227" s="48">
        <v>1931351</v>
      </c>
      <c r="AD227" s="49">
        <v>55561</v>
      </c>
      <c r="AE227" s="48">
        <v>5703709</v>
      </c>
      <c r="AF227" s="49">
        <v>244674</v>
      </c>
      <c r="AG227" s="7"/>
      <c r="AH227" s="48">
        <v>5597050</v>
      </c>
      <c r="AI227" s="49">
        <v>75322</v>
      </c>
      <c r="AJ227" s="48">
        <v>5672372</v>
      </c>
      <c r="AK227" s="54">
        <v>0.0055244966303338357</v>
      </c>
      <c r="AL227" s="7"/>
      <c r="AN227" s="16">
        <v>222</v>
      </c>
    </row>
    <row r="228" spans="1:40" ht="54">
      <c r="A228">
        <v>10005404</v>
      </c>
      <c r="B228" s="51" t="s">
        <v>364</v>
      </c>
      <c r="C228" s="52" t="s">
        <v>365</v>
      </c>
      <c r="D228" s="53" t="s">
        <v>109</v>
      </c>
      <c r="E228" s="50">
        <v>301837</v>
      </c>
      <c r="F228" s="49">
        <v>0</v>
      </c>
      <c r="G228" s="46">
        <v>73717</v>
      </c>
      <c r="H228" s="47">
        <v>0</v>
      </c>
      <c r="I228" s="46">
        <v>5711</v>
      </c>
      <c r="J228" s="47">
        <v>0</v>
      </c>
      <c r="K228" s="46">
        <v>51848</v>
      </c>
      <c r="L228" s="47">
        <v>0</v>
      </c>
      <c r="M228" s="46">
        <v>20126</v>
      </c>
      <c r="N228" s="47">
        <v>0</v>
      </c>
      <c r="O228" s="46">
        <v>0</v>
      </c>
      <c r="P228" s="46">
        <v>0</v>
      </c>
      <c r="Q228" s="46">
        <v>0</v>
      </c>
      <c r="R228" s="46">
        <v>0</v>
      </c>
      <c r="S228" s="47">
        <v>0</v>
      </c>
      <c r="T228" s="46">
        <v>0</v>
      </c>
      <c r="U228" s="47">
        <v>0</v>
      </c>
      <c r="V228" s="46">
        <v>0</v>
      </c>
      <c r="W228" s="47">
        <v>0</v>
      </c>
      <c r="X228" s="46">
        <v>0</v>
      </c>
      <c r="Y228" s="46">
        <v>0</v>
      </c>
      <c r="Z228" s="46">
        <v>0</v>
      </c>
      <c r="AA228" s="46">
        <v>0</v>
      </c>
      <c r="AB228" s="46">
        <v>0</v>
      </c>
      <c r="AC228" s="48">
        <v>151402</v>
      </c>
      <c r="AD228" s="49">
        <v>0</v>
      </c>
      <c r="AE228" s="48">
        <v>453239</v>
      </c>
      <c r="AF228" s="49">
        <v>0</v>
      </c>
      <c r="AG228" s="7"/>
      <c r="AH228" s="48">
        <v>273986</v>
      </c>
      <c r="AI228" s="49"/>
      <c r="AJ228" s="48">
        <v>273986</v>
      </c>
      <c r="AK228" s="54">
        <v>0.65424145759272367</v>
      </c>
      <c r="AL228" s="7"/>
      <c r="AN228" s="16">
        <v>223</v>
      </c>
    </row>
    <row r="229" spans="1:40">
      <c r="A229">
        <v>10005469</v>
      </c>
      <c r="B229" s="51" t="s">
        <v>366</v>
      </c>
      <c r="C229" s="52"/>
      <c r="D229" s="53" t="s">
        <v>73</v>
      </c>
      <c r="E229" s="50">
        <v>4420</v>
      </c>
      <c r="F229" s="49">
        <v>0</v>
      </c>
      <c r="G229" s="46">
        <v>0</v>
      </c>
      <c r="H229" s="47">
        <v>0</v>
      </c>
      <c r="I229" s="46">
        <v>0</v>
      </c>
      <c r="J229" s="47">
        <v>0</v>
      </c>
      <c r="K229" s="46">
        <v>4058</v>
      </c>
      <c r="L229" s="47">
        <v>0</v>
      </c>
      <c r="M229" s="46">
        <v>1000</v>
      </c>
      <c r="N229" s="47">
        <v>0</v>
      </c>
      <c r="O229" s="46">
        <v>0</v>
      </c>
      <c r="P229" s="46">
        <v>0</v>
      </c>
      <c r="Q229" s="46">
        <v>0</v>
      </c>
      <c r="R229" s="46">
        <v>0</v>
      </c>
      <c r="S229" s="47">
        <v>0</v>
      </c>
      <c r="T229" s="46">
        <v>0</v>
      </c>
      <c r="U229" s="47">
        <v>0</v>
      </c>
      <c r="V229" s="46">
        <v>2584</v>
      </c>
      <c r="W229" s="47">
        <v>0</v>
      </c>
      <c r="X229" s="46">
        <v>0</v>
      </c>
      <c r="Y229" s="46">
        <v>0</v>
      </c>
      <c r="Z229" s="46">
        <v>0</v>
      </c>
      <c r="AA229" s="46">
        <v>0</v>
      </c>
      <c r="AB229" s="46">
        <v>0</v>
      </c>
      <c r="AC229" s="48">
        <v>7642</v>
      </c>
      <c r="AD229" s="49">
        <v>0</v>
      </c>
      <c r="AE229" s="48">
        <v>12062</v>
      </c>
      <c r="AF229" s="49">
        <v>0</v>
      </c>
      <c r="AG229" s="7"/>
      <c r="AH229" s="48">
        <v>25410</v>
      </c>
      <c r="AI229" s="49"/>
      <c r="AJ229" s="48">
        <v>25410</v>
      </c>
      <c r="AK229" s="54">
        <v>-0.52530499803227071</v>
      </c>
      <c r="AL229" s="7"/>
      <c r="AN229" s="16">
        <v>224</v>
      </c>
    </row>
    <row r="230" spans="1:40" ht="81">
      <c r="A230">
        <v>10002863</v>
      </c>
      <c r="B230" s="51" t="s">
        <v>367</v>
      </c>
      <c r="C230" s="52" t="s">
        <v>368</v>
      </c>
      <c r="D230" s="53" t="s">
        <v>109</v>
      </c>
      <c r="E230" s="50">
        <v>36131</v>
      </c>
      <c r="F230" s="49">
        <v>0</v>
      </c>
      <c r="G230" s="46">
        <v>35020</v>
      </c>
      <c r="H230" s="47">
        <v>0</v>
      </c>
      <c r="I230" s="46">
        <v>6892</v>
      </c>
      <c r="J230" s="47">
        <v>0</v>
      </c>
      <c r="K230" s="46">
        <v>128067</v>
      </c>
      <c r="L230" s="47">
        <v>0</v>
      </c>
      <c r="M230" s="46">
        <v>2808</v>
      </c>
      <c r="N230" s="47">
        <v>0</v>
      </c>
      <c r="O230" s="46">
        <v>0</v>
      </c>
      <c r="P230" s="46">
        <v>0</v>
      </c>
      <c r="Q230" s="46">
        <v>0</v>
      </c>
      <c r="R230" s="46">
        <v>0</v>
      </c>
      <c r="S230" s="47">
        <v>0</v>
      </c>
      <c r="T230" s="46">
        <v>0</v>
      </c>
      <c r="U230" s="47">
        <v>0</v>
      </c>
      <c r="V230" s="46">
        <v>0</v>
      </c>
      <c r="W230" s="47">
        <v>0</v>
      </c>
      <c r="X230" s="46">
        <v>0</v>
      </c>
      <c r="Y230" s="46">
        <v>0</v>
      </c>
      <c r="Z230" s="46">
        <v>0</v>
      </c>
      <c r="AA230" s="46">
        <v>0</v>
      </c>
      <c r="AB230" s="46">
        <v>0</v>
      </c>
      <c r="AC230" s="48">
        <v>172787</v>
      </c>
      <c r="AD230" s="49">
        <v>0</v>
      </c>
      <c r="AE230" s="48">
        <v>208918</v>
      </c>
      <c r="AF230" s="49">
        <v>0</v>
      </c>
      <c r="AG230" s="7"/>
      <c r="AH230" s="48">
        <v>208398</v>
      </c>
      <c r="AI230" s="49"/>
      <c r="AJ230" s="48">
        <v>208398</v>
      </c>
      <c r="AK230" s="54">
        <v>0.0024952254820103841</v>
      </c>
      <c r="AL230" s="7"/>
      <c r="AN230" s="16">
        <v>225</v>
      </c>
    </row>
    <row r="231" spans="1:40">
      <c r="A231">
        <v>10005534</v>
      </c>
      <c r="B231" s="51" t="s">
        <v>369</v>
      </c>
      <c r="C231" s="52"/>
      <c r="D231" s="53" t="s">
        <v>83</v>
      </c>
      <c r="E231" s="50">
        <v>125691</v>
      </c>
      <c r="F231" s="49">
        <v>0</v>
      </c>
      <c r="G231" s="46">
        <v>105298</v>
      </c>
      <c r="H231" s="47">
        <v>0</v>
      </c>
      <c r="I231" s="46">
        <v>26215</v>
      </c>
      <c r="J231" s="47">
        <v>0</v>
      </c>
      <c r="K231" s="46">
        <v>120752</v>
      </c>
      <c r="L231" s="47">
        <v>0</v>
      </c>
      <c r="M231" s="46">
        <v>15794</v>
      </c>
      <c r="N231" s="47">
        <v>0</v>
      </c>
      <c r="O231" s="46">
        <v>0</v>
      </c>
      <c r="P231" s="46">
        <v>0</v>
      </c>
      <c r="Q231" s="46">
        <v>0</v>
      </c>
      <c r="R231" s="46">
        <v>0</v>
      </c>
      <c r="S231" s="47">
        <v>0</v>
      </c>
      <c r="T231" s="46">
        <v>0</v>
      </c>
      <c r="U231" s="47">
        <v>0</v>
      </c>
      <c r="V231" s="46">
        <v>0</v>
      </c>
      <c r="W231" s="47">
        <v>0</v>
      </c>
      <c r="X231" s="46">
        <v>0</v>
      </c>
      <c r="Y231" s="46">
        <v>0</v>
      </c>
      <c r="Z231" s="46">
        <v>0</v>
      </c>
      <c r="AA231" s="46">
        <v>0</v>
      </c>
      <c r="AB231" s="46">
        <v>0</v>
      </c>
      <c r="AC231" s="48">
        <v>268059</v>
      </c>
      <c r="AD231" s="49">
        <v>0</v>
      </c>
      <c r="AE231" s="48">
        <v>393750</v>
      </c>
      <c r="AF231" s="49">
        <v>0</v>
      </c>
      <c r="AG231" s="7"/>
      <c r="AH231" s="48">
        <v>423909</v>
      </c>
      <c r="AI231" s="49"/>
      <c r="AJ231" s="48">
        <v>423909</v>
      </c>
      <c r="AK231" s="54">
        <v>-0.071144986306023228</v>
      </c>
      <c r="AL231" s="7"/>
      <c r="AN231" s="16">
        <v>226</v>
      </c>
    </row>
    <row r="232" spans="1:40" ht="54">
      <c r="A232">
        <v>10007776</v>
      </c>
      <c r="B232" s="51" t="s">
        <v>370</v>
      </c>
      <c r="C232" s="52" t="s">
        <v>371</v>
      </c>
      <c r="D232" s="53" t="s">
        <v>73</v>
      </c>
      <c r="E232" s="50">
        <v>799810</v>
      </c>
      <c r="F232" s="49">
        <v>0</v>
      </c>
      <c r="G232" s="46">
        <v>1922380</v>
      </c>
      <c r="H232" s="47">
        <v>0</v>
      </c>
      <c r="I232" s="46">
        <v>158228</v>
      </c>
      <c r="J232" s="47">
        <v>0</v>
      </c>
      <c r="K232" s="46">
        <v>122560</v>
      </c>
      <c r="L232" s="47">
        <v>0</v>
      </c>
      <c r="M232" s="46">
        <v>257813</v>
      </c>
      <c r="N232" s="47">
        <v>0</v>
      </c>
      <c r="O232" s="46">
        <v>25465</v>
      </c>
      <c r="P232" s="46">
        <v>0</v>
      </c>
      <c r="Q232" s="46">
        <v>2530</v>
      </c>
      <c r="R232" s="46">
        <v>231109</v>
      </c>
      <c r="S232" s="47">
        <v>0</v>
      </c>
      <c r="T232" s="46">
        <v>0</v>
      </c>
      <c r="U232" s="47">
        <v>0</v>
      </c>
      <c r="V232" s="46">
        <v>2559592</v>
      </c>
      <c r="W232" s="47">
        <v>0</v>
      </c>
      <c r="X232" s="46">
        <v>0</v>
      </c>
      <c r="Y232" s="46">
        <v>0</v>
      </c>
      <c r="Z232" s="46">
        <v>0</v>
      </c>
      <c r="AA232" s="46">
        <v>0</v>
      </c>
      <c r="AB232" s="46">
        <v>0</v>
      </c>
      <c r="AC232" s="48">
        <v>5279677</v>
      </c>
      <c r="AD232" s="49">
        <v>0</v>
      </c>
      <c r="AE232" s="48">
        <v>6079487</v>
      </c>
      <c r="AF232" s="49">
        <v>0</v>
      </c>
      <c r="AG232" s="7"/>
      <c r="AH232" s="48">
        <v>6437597</v>
      </c>
      <c r="AI232" s="49"/>
      <c r="AJ232" s="48">
        <v>6437597</v>
      </c>
      <c r="AK232" s="54">
        <v>-0.055627899665045825</v>
      </c>
      <c r="AL232" s="7"/>
      <c r="AN232" s="16">
        <v>227</v>
      </c>
    </row>
    <row r="233" spans="1:40">
      <c r="A233">
        <v>10005523</v>
      </c>
      <c r="B233" s="51" t="s">
        <v>372</v>
      </c>
      <c r="C233" s="52"/>
      <c r="D233" s="53" t="s">
        <v>73</v>
      </c>
      <c r="E233" s="50">
        <v>214559</v>
      </c>
      <c r="F233" s="49">
        <v>0</v>
      </c>
      <c r="G233" s="46">
        <v>115452</v>
      </c>
      <c r="H233" s="47">
        <v>0</v>
      </c>
      <c r="I233" s="46">
        <v>12213</v>
      </c>
      <c r="J233" s="47">
        <v>0</v>
      </c>
      <c r="K233" s="46">
        <v>30963</v>
      </c>
      <c r="L233" s="47">
        <v>0</v>
      </c>
      <c r="M233" s="46">
        <v>53203</v>
      </c>
      <c r="N233" s="47">
        <v>0</v>
      </c>
      <c r="O233" s="46">
        <v>0</v>
      </c>
      <c r="P233" s="46">
        <v>0</v>
      </c>
      <c r="Q233" s="46">
        <v>4059</v>
      </c>
      <c r="R233" s="46">
        <v>26853</v>
      </c>
      <c r="S233" s="47">
        <v>0</v>
      </c>
      <c r="T233" s="46">
        <v>0</v>
      </c>
      <c r="U233" s="47">
        <v>0</v>
      </c>
      <c r="V233" s="46">
        <v>123345</v>
      </c>
      <c r="W233" s="47">
        <v>0</v>
      </c>
      <c r="X233" s="46">
        <v>0</v>
      </c>
      <c r="Y233" s="46">
        <v>0</v>
      </c>
      <c r="Z233" s="46">
        <v>0</v>
      </c>
      <c r="AA233" s="46">
        <v>0</v>
      </c>
      <c r="AB233" s="46">
        <v>0</v>
      </c>
      <c r="AC233" s="48">
        <v>366088</v>
      </c>
      <c r="AD233" s="49">
        <v>0</v>
      </c>
      <c r="AE233" s="48">
        <v>580647</v>
      </c>
      <c r="AF233" s="49">
        <v>0</v>
      </c>
      <c r="AG233" s="7"/>
      <c r="AH233" s="48">
        <v>619884</v>
      </c>
      <c r="AI233" s="49"/>
      <c r="AJ233" s="48">
        <v>619884</v>
      </c>
      <c r="AK233" s="54">
        <v>-0.063297326596589043</v>
      </c>
      <c r="AL233" s="7"/>
      <c r="AN233" s="16">
        <v>228</v>
      </c>
    </row>
    <row r="234" spans="1:40">
      <c r="A234">
        <v>10009292</v>
      </c>
      <c r="B234" s="51" t="s">
        <v>373</v>
      </c>
      <c r="C234" s="52"/>
      <c r="D234" s="53" t="s">
        <v>73</v>
      </c>
      <c r="E234" s="50">
        <v>40317</v>
      </c>
      <c r="F234" s="49">
        <v>0</v>
      </c>
      <c r="G234" s="46">
        <v>27072</v>
      </c>
      <c r="H234" s="47">
        <v>0</v>
      </c>
      <c r="I234" s="46">
        <v>965</v>
      </c>
      <c r="J234" s="47">
        <v>0</v>
      </c>
      <c r="K234" s="46">
        <v>370</v>
      </c>
      <c r="L234" s="47">
        <v>0</v>
      </c>
      <c r="M234" s="46">
        <v>11951</v>
      </c>
      <c r="N234" s="47">
        <v>0</v>
      </c>
      <c r="O234" s="46">
        <v>0</v>
      </c>
      <c r="P234" s="46">
        <v>0</v>
      </c>
      <c r="Q234" s="46">
        <v>6600</v>
      </c>
      <c r="R234" s="46">
        <v>0</v>
      </c>
      <c r="S234" s="47">
        <v>0</v>
      </c>
      <c r="T234" s="46">
        <v>0</v>
      </c>
      <c r="U234" s="47">
        <v>0</v>
      </c>
      <c r="V234" s="46">
        <v>53650</v>
      </c>
      <c r="W234" s="47">
        <v>0</v>
      </c>
      <c r="X234" s="46">
        <v>0</v>
      </c>
      <c r="Y234" s="46">
        <v>0</v>
      </c>
      <c r="Z234" s="46">
        <v>0</v>
      </c>
      <c r="AA234" s="46">
        <v>0</v>
      </c>
      <c r="AB234" s="46">
        <v>0</v>
      </c>
      <c r="AC234" s="48">
        <v>100608</v>
      </c>
      <c r="AD234" s="49">
        <v>0</v>
      </c>
      <c r="AE234" s="48">
        <v>140925</v>
      </c>
      <c r="AF234" s="49">
        <v>0</v>
      </c>
      <c r="AG234" s="7"/>
      <c r="AH234" s="48"/>
      <c r="AI234" s="49"/>
      <c r="AJ234" s="48"/>
      <c r="AK234" s="54" t="s">
        <v>470</v>
      </c>
      <c r="AL234" s="7"/>
      <c r="AN234" s="16">
        <v>229</v>
      </c>
    </row>
    <row r="235" spans="1:40">
      <c r="A235">
        <v>10007835</v>
      </c>
      <c r="B235" s="51" t="s">
        <v>374</v>
      </c>
      <c r="C235" s="52"/>
      <c r="D235" s="53" t="s">
        <v>73</v>
      </c>
      <c r="E235" s="50">
        <v>151444</v>
      </c>
      <c r="F235" s="49">
        <v>0</v>
      </c>
      <c r="G235" s="46">
        <v>22442</v>
      </c>
      <c r="H235" s="47">
        <v>0</v>
      </c>
      <c r="I235" s="46">
        <v>1156</v>
      </c>
      <c r="J235" s="47">
        <v>0</v>
      </c>
      <c r="K235" s="46">
        <v>0</v>
      </c>
      <c r="L235" s="47">
        <v>0</v>
      </c>
      <c r="M235" s="46">
        <v>16220</v>
      </c>
      <c r="N235" s="47">
        <v>0</v>
      </c>
      <c r="O235" s="46">
        <v>4630</v>
      </c>
      <c r="P235" s="46">
        <v>0</v>
      </c>
      <c r="Q235" s="46">
        <v>51700</v>
      </c>
      <c r="R235" s="46">
        <v>0</v>
      </c>
      <c r="S235" s="47">
        <v>0</v>
      </c>
      <c r="T235" s="46">
        <v>0</v>
      </c>
      <c r="U235" s="47">
        <v>0</v>
      </c>
      <c r="V235" s="46">
        <v>201531</v>
      </c>
      <c r="W235" s="47">
        <v>0</v>
      </c>
      <c r="X235" s="46">
        <v>0</v>
      </c>
      <c r="Y235" s="46">
        <v>3829733</v>
      </c>
      <c r="Z235" s="46">
        <v>0</v>
      </c>
      <c r="AA235" s="46">
        <v>0</v>
      </c>
      <c r="AB235" s="46">
        <v>0</v>
      </c>
      <c r="AC235" s="48">
        <v>4127412</v>
      </c>
      <c r="AD235" s="49">
        <v>0</v>
      </c>
      <c r="AE235" s="48">
        <v>4278856</v>
      </c>
      <c r="AF235" s="49">
        <v>0</v>
      </c>
      <c r="AG235" s="7"/>
      <c r="AH235" s="48">
        <v>4379594</v>
      </c>
      <c r="AI235" s="49"/>
      <c r="AJ235" s="48">
        <v>4379594</v>
      </c>
      <c r="AK235" s="54">
        <v>-0.023001675497774453</v>
      </c>
      <c r="AL235" s="7"/>
      <c r="AN235" s="16">
        <v>230</v>
      </c>
    </row>
    <row r="236" spans="1:40">
      <c r="A236">
        <v>10005545</v>
      </c>
      <c r="B236" s="51" t="s">
        <v>375</v>
      </c>
      <c r="C236" s="52"/>
      <c r="D236" s="53" t="s">
        <v>70</v>
      </c>
      <c r="E236" s="50">
        <v>805205</v>
      </c>
      <c r="F236" s="49">
        <v>0</v>
      </c>
      <c r="G236" s="46">
        <v>151479</v>
      </c>
      <c r="H236" s="47">
        <v>0</v>
      </c>
      <c r="I236" s="46">
        <v>4908</v>
      </c>
      <c r="J236" s="47">
        <v>0</v>
      </c>
      <c r="K236" s="46">
        <v>7135</v>
      </c>
      <c r="L236" s="47">
        <v>0</v>
      </c>
      <c r="M236" s="46">
        <v>63324</v>
      </c>
      <c r="N236" s="47">
        <v>0</v>
      </c>
      <c r="O236" s="46">
        <v>0</v>
      </c>
      <c r="P236" s="46">
        <v>0</v>
      </c>
      <c r="Q236" s="46">
        <v>0</v>
      </c>
      <c r="R236" s="46">
        <v>0</v>
      </c>
      <c r="S236" s="47">
        <v>0</v>
      </c>
      <c r="T236" s="46">
        <v>0</v>
      </c>
      <c r="U236" s="47">
        <v>0</v>
      </c>
      <c r="V236" s="46">
        <v>0</v>
      </c>
      <c r="W236" s="47">
        <v>0</v>
      </c>
      <c r="X236" s="46">
        <v>0</v>
      </c>
      <c r="Y236" s="46">
        <v>0</v>
      </c>
      <c r="Z236" s="46">
        <v>0</v>
      </c>
      <c r="AA236" s="46">
        <v>0</v>
      </c>
      <c r="AB236" s="46">
        <v>0</v>
      </c>
      <c r="AC236" s="48">
        <v>226846</v>
      </c>
      <c r="AD236" s="49">
        <v>0</v>
      </c>
      <c r="AE236" s="48">
        <v>1032051</v>
      </c>
      <c r="AF236" s="49">
        <v>0</v>
      </c>
      <c r="AG236" s="7"/>
      <c r="AH236" s="48">
        <v>1020412</v>
      </c>
      <c r="AI236" s="49"/>
      <c r="AJ236" s="48">
        <v>1020412</v>
      </c>
      <c r="AK236" s="54">
        <v>0.011406177112774056</v>
      </c>
      <c r="AL236" s="7"/>
      <c r="AN236" s="16">
        <v>231</v>
      </c>
    </row>
    <row r="237" spans="1:40">
      <c r="A237">
        <v>10007816</v>
      </c>
      <c r="B237" s="51" t="s">
        <v>376</v>
      </c>
      <c r="C237" s="52"/>
      <c r="D237" s="53" t="s">
        <v>73</v>
      </c>
      <c r="E237" s="50">
        <v>190733</v>
      </c>
      <c r="F237" s="49">
        <v>0</v>
      </c>
      <c r="G237" s="46">
        <v>94419</v>
      </c>
      <c r="H237" s="47">
        <v>0</v>
      </c>
      <c r="I237" s="46">
        <v>5704</v>
      </c>
      <c r="J237" s="47">
        <v>0</v>
      </c>
      <c r="K237" s="46">
        <v>3345</v>
      </c>
      <c r="L237" s="47">
        <v>0</v>
      </c>
      <c r="M237" s="46">
        <v>51397</v>
      </c>
      <c r="N237" s="47">
        <v>0</v>
      </c>
      <c r="O237" s="46">
        <v>0</v>
      </c>
      <c r="P237" s="46">
        <v>0</v>
      </c>
      <c r="Q237" s="46">
        <v>2244</v>
      </c>
      <c r="R237" s="46">
        <v>107548</v>
      </c>
      <c r="S237" s="47">
        <v>0</v>
      </c>
      <c r="T237" s="46">
        <v>0</v>
      </c>
      <c r="U237" s="47">
        <v>0</v>
      </c>
      <c r="V237" s="46">
        <v>253900</v>
      </c>
      <c r="W237" s="47">
        <v>0</v>
      </c>
      <c r="X237" s="46">
        <v>0</v>
      </c>
      <c r="Y237" s="46">
        <v>4000000</v>
      </c>
      <c r="Z237" s="46">
        <v>0</v>
      </c>
      <c r="AA237" s="46">
        <v>0</v>
      </c>
      <c r="AB237" s="46">
        <v>0</v>
      </c>
      <c r="AC237" s="48">
        <v>4518557</v>
      </c>
      <c r="AD237" s="49">
        <v>0</v>
      </c>
      <c r="AE237" s="48">
        <v>4709290</v>
      </c>
      <c r="AF237" s="49">
        <v>0</v>
      </c>
      <c r="AG237" s="7"/>
      <c r="AH237" s="48">
        <v>4880887</v>
      </c>
      <c r="AI237" s="49"/>
      <c r="AJ237" s="48">
        <v>4880887</v>
      </c>
      <c r="AK237" s="54">
        <v>-0.035156929467943021</v>
      </c>
      <c r="AL237" s="7"/>
      <c r="AN237" s="16">
        <v>232</v>
      </c>
    </row>
    <row r="238" spans="1:40" ht="54">
      <c r="A238">
        <v>10007777</v>
      </c>
      <c r="B238" s="51" t="s">
        <v>377</v>
      </c>
      <c r="C238" s="52" t="s">
        <v>378</v>
      </c>
      <c r="D238" s="53" t="s">
        <v>73</v>
      </c>
      <c r="E238" s="50">
        <v>231342</v>
      </c>
      <c r="F238" s="49">
        <v>0</v>
      </c>
      <c r="G238" s="46">
        <v>0</v>
      </c>
      <c r="H238" s="47">
        <v>0</v>
      </c>
      <c r="I238" s="46">
        <v>0</v>
      </c>
      <c r="J238" s="47">
        <v>0</v>
      </c>
      <c r="K238" s="46">
        <v>0</v>
      </c>
      <c r="L238" s="47">
        <v>0</v>
      </c>
      <c r="M238" s="46">
        <v>60713</v>
      </c>
      <c r="N238" s="47">
        <v>0</v>
      </c>
      <c r="O238" s="46">
        <v>0</v>
      </c>
      <c r="P238" s="46">
        <v>0</v>
      </c>
      <c r="Q238" s="46">
        <v>0</v>
      </c>
      <c r="R238" s="46">
        <v>765001</v>
      </c>
      <c r="S238" s="47">
        <v>0</v>
      </c>
      <c r="T238" s="46">
        <v>0</v>
      </c>
      <c r="U238" s="47">
        <v>0</v>
      </c>
      <c r="V238" s="46">
        <v>307855</v>
      </c>
      <c r="W238" s="47">
        <v>0</v>
      </c>
      <c r="X238" s="46">
        <v>0</v>
      </c>
      <c r="Y238" s="46">
        <v>4000000</v>
      </c>
      <c r="Z238" s="46">
        <v>0</v>
      </c>
      <c r="AA238" s="46">
        <v>0</v>
      </c>
      <c r="AB238" s="46">
        <v>0</v>
      </c>
      <c r="AC238" s="48">
        <v>5133569</v>
      </c>
      <c r="AD238" s="49">
        <v>0</v>
      </c>
      <c r="AE238" s="48">
        <v>5364911</v>
      </c>
      <c r="AF238" s="49">
        <v>0</v>
      </c>
      <c r="AG238" s="7"/>
      <c r="AH238" s="48">
        <v>6009493</v>
      </c>
      <c r="AI238" s="49"/>
      <c r="AJ238" s="48">
        <v>6009493</v>
      </c>
      <c r="AK238" s="54">
        <v>-0.10726062914126033</v>
      </c>
      <c r="AL238" s="7"/>
      <c r="AN238" s="16">
        <v>233</v>
      </c>
    </row>
    <row r="239" spans="1:40">
      <c r="A239">
        <v>10007778</v>
      </c>
      <c r="B239" s="51" t="s">
        <v>379</v>
      </c>
      <c r="C239" s="52"/>
      <c r="D239" s="53" t="s">
        <v>73</v>
      </c>
      <c r="E239" s="50">
        <v>136589</v>
      </c>
      <c r="F239" s="49">
        <v>0</v>
      </c>
      <c r="G239" s="46">
        <v>19841</v>
      </c>
      <c r="H239" s="47">
        <v>0</v>
      </c>
      <c r="I239" s="46">
        <v>688</v>
      </c>
      <c r="J239" s="47">
        <v>0</v>
      </c>
      <c r="K239" s="46">
        <v>1122</v>
      </c>
      <c r="L239" s="47">
        <v>0</v>
      </c>
      <c r="M239" s="46">
        <v>19885</v>
      </c>
      <c r="N239" s="47">
        <v>0</v>
      </c>
      <c r="O239" s="46">
        <v>0</v>
      </c>
      <c r="P239" s="46">
        <v>0</v>
      </c>
      <c r="Q239" s="46">
        <v>31900</v>
      </c>
      <c r="R239" s="46">
        <v>4847</v>
      </c>
      <c r="S239" s="47">
        <v>0</v>
      </c>
      <c r="T239" s="46">
        <v>0</v>
      </c>
      <c r="U239" s="47">
        <v>0</v>
      </c>
      <c r="V239" s="46">
        <v>182056</v>
      </c>
      <c r="W239" s="47">
        <v>0</v>
      </c>
      <c r="X239" s="46">
        <v>0</v>
      </c>
      <c r="Y239" s="46">
        <v>4000000</v>
      </c>
      <c r="Z239" s="46">
        <v>0</v>
      </c>
      <c r="AA239" s="46">
        <v>0</v>
      </c>
      <c r="AB239" s="46">
        <v>0</v>
      </c>
      <c r="AC239" s="48">
        <v>4260339</v>
      </c>
      <c r="AD239" s="49">
        <v>0</v>
      </c>
      <c r="AE239" s="48">
        <v>4396928</v>
      </c>
      <c r="AF239" s="49">
        <v>0</v>
      </c>
      <c r="AG239" s="7"/>
      <c r="AH239" s="48">
        <v>4529012</v>
      </c>
      <c r="AI239" s="49"/>
      <c r="AJ239" s="48">
        <v>4529012</v>
      </c>
      <c r="AK239" s="54">
        <v>-0.029163976602402466</v>
      </c>
      <c r="AL239" s="7"/>
      <c r="AN239" s="16">
        <v>234</v>
      </c>
    </row>
    <row r="240" spans="1:40" ht="67.5">
      <c r="A240">
        <v>10005553</v>
      </c>
      <c r="B240" s="51" t="s">
        <v>380</v>
      </c>
      <c r="C240" s="52" t="s">
        <v>381</v>
      </c>
      <c r="D240" s="53" t="s">
        <v>66</v>
      </c>
      <c r="E240" s="50">
        <v>1534791</v>
      </c>
      <c r="F240" s="49">
        <v>0</v>
      </c>
      <c r="G240" s="46">
        <v>349849</v>
      </c>
      <c r="H240" s="47">
        <v>0</v>
      </c>
      <c r="I240" s="46">
        <v>6858</v>
      </c>
      <c r="J240" s="47">
        <v>0</v>
      </c>
      <c r="K240" s="46">
        <v>60358</v>
      </c>
      <c r="L240" s="47">
        <v>0</v>
      </c>
      <c r="M240" s="46">
        <v>237240</v>
      </c>
      <c r="N240" s="47">
        <v>0</v>
      </c>
      <c r="O240" s="46">
        <v>164365</v>
      </c>
      <c r="P240" s="46">
        <v>0</v>
      </c>
      <c r="Q240" s="46">
        <v>7524</v>
      </c>
      <c r="R240" s="46">
        <v>258119</v>
      </c>
      <c r="S240" s="47">
        <v>0</v>
      </c>
      <c r="T240" s="46">
        <v>0</v>
      </c>
      <c r="U240" s="47">
        <v>0</v>
      </c>
      <c r="V240" s="46">
        <v>1379206</v>
      </c>
      <c r="W240" s="47">
        <v>0</v>
      </c>
      <c r="X240" s="46">
        <v>99252</v>
      </c>
      <c r="Y240" s="46">
        <v>0</v>
      </c>
      <c r="Z240" s="46">
        <v>0</v>
      </c>
      <c r="AA240" s="46">
        <v>0</v>
      </c>
      <c r="AB240" s="46">
        <v>0</v>
      </c>
      <c r="AC240" s="48">
        <v>2562771</v>
      </c>
      <c r="AD240" s="49">
        <v>0</v>
      </c>
      <c r="AE240" s="48">
        <v>4097562</v>
      </c>
      <c r="AF240" s="49">
        <v>0</v>
      </c>
      <c r="AG240" s="7"/>
      <c r="AH240" s="48">
        <v>4209938</v>
      </c>
      <c r="AI240" s="49"/>
      <c r="AJ240" s="48">
        <v>4209938</v>
      </c>
      <c r="AK240" s="54">
        <v>-0.026693029683572535</v>
      </c>
      <c r="AL240" s="7"/>
      <c r="AN240" s="16">
        <v>235</v>
      </c>
    </row>
    <row r="241" spans="1:40">
      <c r="A241">
        <v>10007837</v>
      </c>
      <c r="B241" s="51" t="s">
        <v>382</v>
      </c>
      <c r="C241" s="52"/>
      <c r="D241" s="53" t="s">
        <v>109</v>
      </c>
      <c r="E241" s="50">
        <v>166857</v>
      </c>
      <c r="F241" s="49">
        <v>0</v>
      </c>
      <c r="G241" s="46">
        <v>36137</v>
      </c>
      <c r="H241" s="47">
        <v>0</v>
      </c>
      <c r="I241" s="46">
        <v>1983</v>
      </c>
      <c r="J241" s="47">
        <v>0</v>
      </c>
      <c r="K241" s="46">
        <v>0</v>
      </c>
      <c r="L241" s="47">
        <v>0</v>
      </c>
      <c r="M241" s="46">
        <v>23733</v>
      </c>
      <c r="N241" s="47">
        <v>0</v>
      </c>
      <c r="O241" s="46">
        <v>2315</v>
      </c>
      <c r="P241" s="46">
        <v>0</v>
      </c>
      <c r="Q241" s="46">
        <v>23100</v>
      </c>
      <c r="R241" s="46">
        <v>101811</v>
      </c>
      <c r="S241" s="47">
        <v>0</v>
      </c>
      <c r="T241" s="46">
        <v>0</v>
      </c>
      <c r="U241" s="47">
        <v>0</v>
      </c>
      <c r="V241" s="46">
        <v>0</v>
      </c>
      <c r="W241" s="47">
        <v>0</v>
      </c>
      <c r="X241" s="46">
        <v>0</v>
      </c>
      <c r="Y241" s="46">
        <v>4000000</v>
      </c>
      <c r="Z241" s="46">
        <v>0</v>
      </c>
      <c r="AA241" s="46">
        <v>0</v>
      </c>
      <c r="AB241" s="46">
        <v>0</v>
      </c>
      <c r="AC241" s="48">
        <v>4189079</v>
      </c>
      <c r="AD241" s="49">
        <v>0</v>
      </c>
      <c r="AE241" s="48">
        <v>4355936</v>
      </c>
      <c r="AF241" s="49">
        <v>0</v>
      </c>
      <c r="AG241" s="7"/>
      <c r="AH241" s="48">
        <v>4457168</v>
      </c>
      <c r="AI241" s="49"/>
      <c r="AJ241" s="48">
        <v>4457168</v>
      </c>
      <c r="AK241" s="54">
        <v>-0.02271217957232036</v>
      </c>
      <c r="AL241" s="7"/>
      <c r="AN241" s="16">
        <v>236</v>
      </c>
    </row>
    <row r="242" spans="1:40">
      <c r="A242">
        <v>10007779</v>
      </c>
      <c r="B242" s="51" t="s">
        <v>383</v>
      </c>
      <c r="C242" s="52"/>
      <c r="D242" s="53" t="s">
        <v>73</v>
      </c>
      <c r="E242" s="50">
        <v>11864218</v>
      </c>
      <c r="F242" s="49">
        <v>0</v>
      </c>
      <c r="G242" s="46">
        <v>57428</v>
      </c>
      <c r="H242" s="47">
        <v>0</v>
      </c>
      <c r="I242" s="46">
        <v>1828</v>
      </c>
      <c r="J242" s="47">
        <v>0</v>
      </c>
      <c r="K242" s="46">
        <v>17733</v>
      </c>
      <c r="L242" s="47">
        <v>0</v>
      </c>
      <c r="M242" s="46">
        <v>95107</v>
      </c>
      <c r="N242" s="47">
        <v>0</v>
      </c>
      <c r="O242" s="46">
        <v>0</v>
      </c>
      <c r="P242" s="46">
        <v>0</v>
      </c>
      <c r="Q242" s="46">
        <v>102223</v>
      </c>
      <c r="R242" s="46">
        <v>12377</v>
      </c>
      <c r="S242" s="47">
        <v>0</v>
      </c>
      <c r="T242" s="46">
        <v>0</v>
      </c>
      <c r="U242" s="47">
        <v>0</v>
      </c>
      <c r="V242" s="46">
        <v>591464</v>
      </c>
      <c r="W242" s="47">
        <v>0</v>
      </c>
      <c r="X242" s="46">
        <v>0</v>
      </c>
      <c r="Y242" s="46">
        <v>1329000</v>
      </c>
      <c r="Z242" s="46">
        <v>0</v>
      </c>
      <c r="AA242" s="46">
        <v>0</v>
      </c>
      <c r="AB242" s="46">
        <v>0</v>
      </c>
      <c r="AC242" s="48">
        <v>2207160</v>
      </c>
      <c r="AD242" s="49">
        <v>0</v>
      </c>
      <c r="AE242" s="48">
        <v>14071378</v>
      </c>
      <c r="AF242" s="49">
        <v>0</v>
      </c>
      <c r="AG242" s="7"/>
      <c r="AH242" s="48">
        <v>14203476</v>
      </c>
      <c r="AI242" s="49"/>
      <c r="AJ242" s="48">
        <v>14203476</v>
      </c>
      <c r="AK242" s="54">
        <v>-0.0093003994233524252</v>
      </c>
      <c r="AL242" s="7"/>
      <c r="AN242" s="16">
        <v>237</v>
      </c>
    </row>
    <row r="243" spans="1:40" ht="40.5">
      <c r="A243">
        <v>10005583</v>
      </c>
      <c r="B243" s="51" t="s">
        <v>384</v>
      </c>
      <c r="C243" s="52" t="s">
        <v>385</v>
      </c>
      <c r="D243" s="53" t="s">
        <v>66</v>
      </c>
      <c r="E243" s="50">
        <v>0</v>
      </c>
      <c r="F243" s="49">
        <v>0</v>
      </c>
      <c r="G243" s="46">
        <v>35058</v>
      </c>
      <c r="H243" s="47">
        <v>0</v>
      </c>
      <c r="I243" s="46">
        <v>2394</v>
      </c>
      <c r="J243" s="47">
        <v>0</v>
      </c>
      <c r="K243" s="46">
        <v>19040</v>
      </c>
      <c r="L243" s="47">
        <v>0</v>
      </c>
      <c r="M243" s="46">
        <v>8928</v>
      </c>
      <c r="N243" s="47">
        <v>0</v>
      </c>
      <c r="O243" s="46">
        <v>0</v>
      </c>
      <c r="P243" s="46">
        <v>0</v>
      </c>
      <c r="Q243" s="46">
        <v>0</v>
      </c>
      <c r="R243" s="46">
        <v>0</v>
      </c>
      <c r="S243" s="47">
        <v>0</v>
      </c>
      <c r="T243" s="46">
        <v>0</v>
      </c>
      <c r="U243" s="47">
        <v>0</v>
      </c>
      <c r="V243" s="46">
        <v>0</v>
      </c>
      <c r="W243" s="47">
        <v>0</v>
      </c>
      <c r="X243" s="46">
        <v>0</v>
      </c>
      <c r="Y243" s="46">
        <v>0</v>
      </c>
      <c r="Z243" s="46">
        <v>0</v>
      </c>
      <c r="AA243" s="46">
        <v>0</v>
      </c>
      <c r="AB243" s="46">
        <v>0</v>
      </c>
      <c r="AC243" s="48">
        <v>65420</v>
      </c>
      <c r="AD243" s="49">
        <v>0</v>
      </c>
      <c r="AE243" s="48">
        <v>65420</v>
      </c>
      <c r="AF243" s="49">
        <v>0</v>
      </c>
      <c r="AG243" s="7"/>
      <c r="AH243" s="48">
        <v>66334</v>
      </c>
      <c r="AI243" s="49"/>
      <c r="AJ243" s="48">
        <v>66334</v>
      </c>
      <c r="AK243" s="54">
        <v>-0.013778755992402086</v>
      </c>
      <c r="AL243" s="7"/>
      <c r="AN243" s="16">
        <v>238</v>
      </c>
    </row>
    <row r="244" spans="1:40" ht="40.5">
      <c r="A244">
        <v>10007839</v>
      </c>
      <c r="B244" s="51" t="s">
        <v>386</v>
      </c>
      <c r="C244" s="52" t="s">
        <v>387</v>
      </c>
      <c r="D244" s="53" t="s">
        <v>66</v>
      </c>
      <c r="E244" s="50">
        <v>470219</v>
      </c>
      <c r="F244" s="49">
        <v>0</v>
      </c>
      <c r="G244" s="46">
        <v>124111</v>
      </c>
      <c r="H244" s="47">
        <v>0</v>
      </c>
      <c r="I244" s="46">
        <v>10565</v>
      </c>
      <c r="J244" s="47">
        <v>0</v>
      </c>
      <c r="K244" s="46">
        <v>0</v>
      </c>
      <c r="L244" s="47">
        <v>0</v>
      </c>
      <c r="M244" s="46">
        <v>22228</v>
      </c>
      <c r="N244" s="47">
        <v>0</v>
      </c>
      <c r="O244" s="46">
        <v>0</v>
      </c>
      <c r="P244" s="46">
        <v>0</v>
      </c>
      <c r="Q244" s="46">
        <v>0</v>
      </c>
      <c r="R244" s="46">
        <v>0</v>
      </c>
      <c r="S244" s="47">
        <v>0</v>
      </c>
      <c r="T244" s="46">
        <v>671389</v>
      </c>
      <c r="U244" s="47">
        <v>0</v>
      </c>
      <c r="V244" s="46">
        <v>98649</v>
      </c>
      <c r="W244" s="47">
        <v>0</v>
      </c>
      <c r="X244" s="46">
        <v>0</v>
      </c>
      <c r="Y244" s="46">
        <v>0</v>
      </c>
      <c r="Z244" s="46">
        <v>0</v>
      </c>
      <c r="AA244" s="46">
        <v>0</v>
      </c>
      <c r="AB244" s="46">
        <v>0</v>
      </c>
      <c r="AC244" s="48">
        <v>926942</v>
      </c>
      <c r="AD244" s="49">
        <v>0</v>
      </c>
      <c r="AE244" s="48">
        <v>1397161</v>
      </c>
      <c r="AF244" s="49">
        <v>0</v>
      </c>
      <c r="AG244" s="7"/>
      <c r="AH244" s="48"/>
      <c r="AI244" s="49"/>
      <c r="AJ244" s="48"/>
      <c r="AK244" s="54" t="s">
        <v>470</v>
      </c>
      <c r="AL244" s="7"/>
      <c r="AN244" s="16">
        <v>239</v>
      </c>
    </row>
    <row r="245" spans="1:40" ht="40.5">
      <c r="A245">
        <v>10007156</v>
      </c>
      <c r="B245" s="51" t="s">
        <v>388</v>
      </c>
      <c r="C245" s="52" t="s">
        <v>389</v>
      </c>
      <c r="D245" s="53" t="s">
        <v>109</v>
      </c>
      <c r="E245" s="50">
        <v>5890003</v>
      </c>
      <c r="F245" s="49">
        <v>1651742</v>
      </c>
      <c r="G245" s="46">
        <v>2544853</v>
      </c>
      <c r="H245" s="47">
        <v>434852</v>
      </c>
      <c r="I245" s="46">
        <v>441033</v>
      </c>
      <c r="J245" s="47">
        <v>75362</v>
      </c>
      <c r="K245" s="46">
        <v>422803</v>
      </c>
      <c r="L245" s="47">
        <v>78634</v>
      </c>
      <c r="M245" s="46">
        <v>538939</v>
      </c>
      <c r="N245" s="47">
        <v>86351</v>
      </c>
      <c r="O245" s="46">
        <v>101860</v>
      </c>
      <c r="P245" s="46">
        <v>998044</v>
      </c>
      <c r="Q245" s="46">
        <v>217360</v>
      </c>
      <c r="R245" s="46">
        <v>560669</v>
      </c>
      <c r="S245" s="47">
        <v>0</v>
      </c>
      <c r="T245" s="46">
        <v>90207</v>
      </c>
      <c r="U245" s="47">
        <v>0</v>
      </c>
      <c r="V245" s="46">
        <v>0</v>
      </c>
      <c r="W245" s="47">
        <v>0</v>
      </c>
      <c r="X245" s="46">
        <v>85895</v>
      </c>
      <c r="Y245" s="46">
        <v>0</v>
      </c>
      <c r="Z245" s="46">
        <v>0</v>
      </c>
      <c r="AA245" s="46">
        <v>0</v>
      </c>
      <c r="AB245" s="46">
        <v>0</v>
      </c>
      <c r="AC245" s="48">
        <v>6001663</v>
      </c>
      <c r="AD245" s="49">
        <v>1673243</v>
      </c>
      <c r="AE245" s="48">
        <v>11891666</v>
      </c>
      <c r="AF245" s="49">
        <v>3324985</v>
      </c>
      <c r="AG245" s="7"/>
      <c r="AH245" s="48">
        <v>11181052</v>
      </c>
      <c r="AI245" s="49">
        <v>1093954</v>
      </c>
      <c r="AJ245" s="48">
        <v>12275006</v>
      </c>
      <c r="AK245" s="54">
        <v>-0.031229312637403191</v>
      </c>
      <c r="AL245" s="7"/>
      <c r="AN245" s="16">
        <v>240</v>
      </c>
    </row>
    <row r="246" spans="1:40">
      <c r="A246">
        <v>10005032</v>
      </c>
      <c r="B246" s="51" t="s">
        <v>390</v>
      </c>
      <c r="C246" s="52"/>
      <c r="D246" s="53" t="s">
        <v>109</v>
      </c>
      <c r="E246" s="50">
        <v>68470</v>
      </c>
      <c r="F246" s="49">
        <v>0</v>
      </c>
      <c r="G246" s="46">
        <v>30806</v>
      </c>
      <c r="H246" s="47">
        <v>0</v>
      </c>
      <c r="I246" s="46">
        <v>6264</v>
      </c>
      <c r="J246" s="47">
        <v>0</v>
      </c>
      <c r="K246" s="46">
        <v>33570</v>
      </c>
      <c r="L246" s="47">
        <v>0</v>
      </c>
      <c r="M246" s="46">
        <v>2470</v>
      </c>
      <c r="N246" s="47">
        <v>0</v>
      </c>
      <c r="O246" s="46">
        <v>0</v>
      </c>
      <c r="P246" s="46">
        <v>0</v>
      </c>
      <c r="Q246" s="46">
        <v>0</v>
      </c>
      <c r="R246" s="46">
        <v>0</v>
      </c>
      <c r="S246" s="47">
        <v>0</v>
      </c>
      <c r="T246" s="46">
        <v>0</v>
      </c>
      <c r="U246" s="47">
        <v>0</v>
      </c>
      <c r="V246" s="46">
        <v>0</v>
      </c>
      <c r="W246" s="47">
        <v>0</v>
      </c>
      <c r="X246" s="46">
        <v>0</v>
      </c>
      <c r="Y246" s="46">
        <v>0</v>
      </c>
      <c r="Z246" s="46">
        <v>0</v>
      </c>
      <c r="AA246" s="46">
        <v>0</v>
      </c>
      <c r="AB246" s="46">
        <v>0</v>
      </c>
      <c r="AC246" s="48">
        <v>73110</v>
      </c>
      <c r="AD246" s="49">
        <v>0</v>
      </c>
      <c r="AE246" s="48">
        <v>141580</v>
      </c>
      <c r="AF246" s="49">
        <v>0</v>
      </c>
      <c r="AG246" s="7"/>
      <c r="AH246" s="48">
        <v>87800</v>
      </c>
      <c r="AI246" s="49"/>
      <c r="AJ246" s="48">
        <v>87800</v>
      </c>
      <c r="AK246" s="54">
        <v>0.61252847380410025</v>
      </c>
      <c r="AL246" s="7"/>
      <c r="AN246" s="16">
        <v>241</v>
      </c>
    </row>
    <row r="247" spans="1:40">
      <c r="A247">
        <v>10005741</v>
      </c>
      <c r="B247" s="51" t="s">
        <v>391</v>
      </c>
      <c r="C247" s="52"/>
      <c r="D247" s="53" t="s">
        <v>83</v>
      </c>
      <c r="E247" s="50">
        <v>45315</v>
      </c>
      <c r="F247" s="49">
        <v>0</v>
      </c>
      <c r="G247" s="46">
        <v>40307</v>
      </c>
      <c r="H247" s="47">
        <v>0</v>
      </c>
      <c r="I247" s="46">
        <v>5751</v>
      </c>
      <c r="J247" s="47">
        <v>0</v>
      </c>
      <c r="K247" s="46">
        <v>46186</v>
      </c>
      <c r="L247" s="47">
        <v>0</v>
      </c>
      <c r="M247" s="46">
        <v>2046</v>
      </c>
      <c r="N247" s="47">
        <v>0</v>
      </c>
      <c r="O247" s="46">
        <v>0</v>
      </c>
      <c r="P247" s="46">
        <v>0</v>
      </c>
      <c r="Q247" s="46">
        <v>0</v>
      </c>
      <c r="R247" s="46">
        <v>0</v>
      </c>
      <c r="S247" s="47">
        <v>0</v>
      </c>
      <c r="T247" s="46">
        <v>0</v>
      </c>
      <c r="U247" s="47">
        <v>0</v>
      </c>
      <c r="V247" s="46">
        <v>0</v>
      </c>
      <c r="W247" s="47">
        <v>0</v>
      </c>
      <c r="X247" s="46">
        <v>0</v>
      </c>
      <c r="Y247" s="46">
        <v>0</v>
      </c>
      <c r="Z247" s="46">
        <v>0</v>
      </c>
      <c r="AA247" s="46">
        <v>0</v>
      </c>
      <c r="AB247" s="46">
        <v>0</v>
      </c>
      <c r="AC247" s="48">
        <v>94290</v>
      </c>
      <c r="AD247" s="49">
        <v>0</v>
      </c>
      <c r="AE247" s="48">
        <v>139605</v>
      </c>
      <c r="AF247" s="49">
        <v>0</v>
      </c>
      <c r="AG247" s="7"/>
      <c r="AH247" s="48">
        <v>129683</v>
      </c>
      <c r="AI247" s="49"/>
      <c r="AJ247" s="48">
        <v>129683</v>
      </c>
      <c r="AK247" s="54">
        <v>0.076509642744230166</v>
      </c>
      <c r="AL247" s="7"/>
      <c r="AN247" s="16">
        <v>242</v>
      </c>
    </row>
    <row r="248" spans="1:40" ht="40.5">
      <c r="A248">
        <v>10007157</v>
      </c>
      <c r="B248" s="51" t="s">
        <v>392</v>
      </c>
      <c r="C248" s="52" t="s">
        <v>393</v>
      </c>
      <c r="D248" s="53" t="s">
        <v>83</v>
      </c>
      <c r="E248" s="50">
        <v>18793141</v>
      </c>
      <c r="F248" s="49">
        <v>797450</v>
      </c>
      <c r="G248" s="46">
        <v>388544</v>
      </c>
      <c r="H248" s="47">
        <v>7144</v>
      </c>
      <c r="I248" s="46">
        <v>8006</v>
      </c>
      <c r="J248" s="47">
        <v>147</v>
      </c>
      <c r="K248" s="46">
        <v>117666</v>
      </c>
      <c r="L248" s="47">
        <v>0</v>
      </c>
      <c r="M248" s="46">
        <v>593658</v>
      </c>
      <c r="N248" s="47">
        <v>12816</v>
      </c>
      <c r="O248" s="46">
        <v>1085735</v>
      </c>
      <c r="P248" s="46">
        <v>419300</v>
      </c>
      <c r="Q248" s="46">
        <v>102168</v>
      </c>
      <c r="R248" s="46">
        <v>986821</v>
      </c>
      <c r="S248" s="47">
        <v>0</v>
      </c>
      <c r="T248" s="46">
        <v>2709</v>
      </c>
      <c r="U248" s="47">
        <v>0</v>
      </c>
      <c r="V248" s="46">
        <v>0</v>
      </c>
      <c r="W248" s="47">
        <v>0</v>
      </c>
      <c r="X248" s="46">
        <v>887791</v>
      </c>
      <c r="Y248" s="46">
        <v>0</v>
      </c>
      <c r="Z248" s="46">
        <v>875256</v>
      </c>
      <c r="AA248" s="46">
        <v>31770</v>
      </c>
      <c r="AB248" s="46">
        <v>161953</v>
      </c>
      <c r="AC248" s="48">
        <v>5661377</v>
      </c>
      <c r="AD248" s="49">
        <v>439407</v>
      </c>
      <c r="AE248" s="48">
        <v>24454518</v>
      </c>
      <c r="AF248" s="49">
        <v>1236857</v>
      </c>
      <c r="AG248" s="7"/>
      <c r="AH248" s="48">
        <v>24115613</v>
      </c>
      <c r="AI248" s="49">
        <v>531217</v>
      </c>
      <c r="AJ248" s="48">
        <v>24646830</v>
      </c>
      <c r="AK248" s="54">
        <v>-0.0078027072852776607</v>
      </c>
      <c r="AL248" s="7"/>
      <c r="AN248" s="16">
        <v>243</v>
      </c>
    </row>
    <row r="249" spans="1:40">
      <c r="A249">
        <v>10005788</v>
      </c>
      <c r="B249" s="51" t="s">
        <v>394</v>
      </c>
      <c r="C249" s="52"/>
      <c r="D249" s="53" t="s">
        <v>83</v>
      </c>
      <c r="E249" s="50">
        <v>120797</v>
      </c>
      <c r="F249" s="49">
        <v>0</v>
      </c>
      <c r="G249" s="46">
        <v>130700</v>
      </c>
      <c r="H249" s="47">
        <v>0</v>
      </c>
      <c r="I249" s="46">
        <v>25791</v>
      </c>
      <c r="J249" s="47">
        <v>0</v>
      </c>
      <c r="K249" s="46">
        <v>72652</v>
      </c>
      <c r="L249" s="47">
        <v>0</v>
      </c>
      <c r="M249" s="46">
        <v>12913</v>
      </c>
      <c r="N249" s="47">
        <v>0</v>
      </c>
      <c r="O249" s="46">
        <v>0</v>
      </c>
      <c r="P249" s="46">
        <v>0</v>
      </c>
      <c r="Q249" s="46">
        <v>0</v>
      </c>
      <c r="R249" s="46">
        <v>0</v>
      </c>
      <c r="S249" s="47">
        <v>0</v>
      </c>
      <c r="T249" s="46">
        <v>0</v>
      </c>
      <c r="U249" s="47">
        <v>0</v>
      </c>
      <c r="V249" s="46">
        <v>0</v>
      </c>
      <c r="W249" s="47">
        <v>0</v>
      </c>
      <c r="X249" s="46">
        <v>0</v>
      </c>
      <c r="Y249" s="46">
        <v>0</v>
      </c>
      <c r="Z249" s="46">
        <v>0</v>
      </c>
      <c r="AA249" s="46">
        <v>0</v>
      </c>
      <c r="AB249" s="46">
        <v>0</v>
      </c>
      <c r="AC249" s="48">
        <v>242056</v>
      </c>
      <c r="AD249" s="49">
        <v>0</v>
      </c>
      <c r="AE249" s="48">
        <v>362853</v>
      </c>
      <c r="AF249" s="49">
        <v>0</v>
      </c>
      <c r="AG249" s="7"/>
      <c r="AH249" s="48">
        <v>486285</v>
      </c>
      <c r="AI249" s="49"/>
      <c r="AJ249" s="48">
        <v>486285</v>
      </c>
      <c r="AK249" s="54">
        <v>-0.25382645979209723</v>
      </c>
      <c r="AL249" s="7"/>
      <c r="AN249" s="16">
        <v>244</v>
      </c>
    </row>
    <row r="250" spans="1:40">
      <c r="A250">
        <v>10005790</v>
      </c>
      <c r="B250" s="51" t="s">
        <v>395</v>
      </c>
      <c r="C250" s="52"/>
      <c r="D250" s="53" t="s">
        <v>83</v>
      </c>
      <c r="E250" s="50">
        <v>6448346</v>
      </c>
      <c r="F250" s="49">
        <v>2245751</v>
      </c>
      <c r="G250" s="46">
        <v>3146559</v>
      </c>
      <c r="H250" s="47">
        <v>447862</v>
      </c>
      <c r="I250" s="46">
        <v>601552</v>
      </c>
      <c r="J250" s="47">
        <v>85621</v>
      </c>
      <c r="K250" s="46">
        <v>749605</v>
      </c>
      <c r="L250" s="47">
        <v>20693</v>
      </c>
      <c r="M250" s="46">
        <v>704424</v>
      </c>
      <c r="N250" s="47">
        <v>99277</v>
      </c>
      <c r="O250" s="46">
        <v>134270</v>
      </c>
      <c r="P250" s="46">
        <v>972912</v>
      </c>
      <c r="Q250" s="46">
        <v>101233</v>
      </c>
      <c r="R250" s="46">
        <v>544368</v>
      </c>
      <c r="S250" s="47">
        <v>0</v>
      </c>
      <c r="T250" s="46">
        <v>846</v>
      </c>
      <c r="U250" s="47">
        <v>0</v>
      </c>
      <c r="V250" s="46">
        <v>0</v>
      </c>
      <c r="W250" s="47">
        <v>0</v>
      </c>
      <c r="X250" s="46">
        <v>105431</v>
      </c>
      <c r="Y250" s="46">
        <v>0</v>
      </c>
      <c r="Z250" s="46">
        <v>0</v>
      </c>
      <c r="AA250" s="46">
        <v>0</v>
      </c>
      <c r="AB250" s="46">
        <v>0</v>
      </c>
      <c r="AC250" s="48">
        <v>7061200</v>
      </c>
      <c r="AD250" s="49">
        <v>1626365</v>
      </c>
      <c r="AE250" s="48">
        <v>13509546</v>
      </c>
      <c r="AF250" s="49">
        <v>3872116</v>
      </c>
      <c r="AG250" s="7"/>
      <c r="AH250" s="48">
        <v>12545468</v>
      </c>
      <c r="AI250" s="49">
        <v>1294025</v>
      </c>
      <c r="AJ250" s="48">
        <v>13839493</v>
      </c>
      <c r="AK250" s="54">
        <v>-0.023840974521248719</v>
      </c>
      <c r="AL250" s="7"/>
      <c r="AN250" s="16">
        <v>245</v>
      </c>
    </row>
    <row r="251" spans="1:40">
      <c r="A251">
        <v>10006022</v>
      </c>
      <c r="B251" s="51" t="s">
        <v>396</v>
      </c>
      <c r="C251" s="52"/>
      <c r="D251" s="53" t="s">
        <v>66</v>
      </c>
      <c r="E251" s="50">
        <v>1773711</v>
      </c>
      <c r="F251" s="49">
        <v>8969</v>
      </c>
      <c r="G251" s="46">
        <v>1792610</v>
      </c>
      <c r="H251" s="47">
        <v>8255</v>
      </c>
      <c r="I251" s="46">
        <v>290872</v>
      </c>
      <c r="J251" s="47">
        <v>1339</v>
      </c>
      <c r="K251" s="46">
        <v>209417</v>
      </c>
      <c r="L251" s="47">
        <v>0</v>
      </c>
      <c r="M251" s="46">
        <v>269501</v>
      </c>
      <c r="N251" s="47">
        <v>1164</v>
      </c>
      <c r="O251" s="46">
        <v>11575</v>
      </c>
      <c r="P251" s="46">
        <v>7000</v>
      </c>
      <c r="Q251" s="46">
        <v>2046</v>
      </c>
      <c r="R251" s="46">
        <v>135641</v>
      </c>
      <c r="S251" s="47">
        <v>0</v>
      </c>
      <c r="T251" s="46">
        <v>0</v>
      </c>
      <c r="U251" s="47">
        <v>0</v>
      </c>
      <c r="V251" s="46">
        <v>0</v>
      </c>
      <c r="W251" s="47">
        <v>0</v>
      </c>
      <c r="X251" s="46">
        <v>0</v>
      </c>
      <c r="Y251" s="46">
        <v>0</v>
      </c>
      <c r="Z251" s="46">
        <v>0</v>
      </c>
      <c r="AA251" s="46">
        <v>0</v>
      </c>
      <c r="AB251" s="46">
        <v>0</v>
      </c>
      <c r="AC251" s="48">
        <v>2718662</v>
      </c>
      <c r="AD251" s="49">
        <v>17758</v>
      </c>
      <c r="AE251" s="48">
        <v>4492373</v>
      </c>
      <c r="AF251" s="49">
        <v>26727</v>
      </c>
      <c r="AG251" s="7"/>
      <c r="AH251" s="48">
        <v>4989159</v>
      </c>
      <c r="AI251" s="49"/>
      <c r="AJ251" s="48">
        <v>4989159</v>
      </c>
      <c r="AK251" s="54">
        <v>-0.099573094383241745</v>
      </c>
      <c r="AL251" s="7"/>
      <c r="AN251" s="16">
        <v>246</v>
      </c>
    </row>
    <row r="252" spans="1:40">
      <c r="A252">
        <v>10005946</v>
      </c>
      <c r="B252" s="51" t="s">
        <v>397</v>
      </c>
      <c r="C252" s="52"/>
      <c r="D252" s="53" t="s">
        <v>78</v>
      </c>
      <c r="E252" s="50">
        <v>202182</v>
      </c>
      <c r="F252" s="49">
        <v>0</v>
      </c>
      <c r="G252" s="46">
        <v>90262</v>
      </c>
      <c r="H252" s="47">
        <v>0</v>
      </c>
      <c r="I252" s="46">
        <v>8958</v>
      </c>
      <c r="J252" s="47">
        <v>0</v>
      </c>
      <c r="K252" s="46">
        <v>114239</v>
      </c>
      <c r="L252" s="47">
        <v>0</v>
      </c>
      <c r="M252" s="46">
        <v>8354</v>
      </c>
      <c r="N252" s="47">
        <v>0</v>
      </c>
      <c r="O252" s="46">
        <v>0</v>
      </c>
      <c r="P252" s="46">
        <v>0</v>
      </c>
      <c r="Q252" s="46">
        <v>0</v>
      </c>
      <c r="R252" s="46">
        <v>0</v>
      </c>
      <c r="S252" s="47">
        <v>0</v>
      </c>
      <c r="T252" s="46">
        <v>0</v>
      </c>
      <c r="U252" s="47">
        <v>0</v>
      </c>
      <c r="V252" s="46">
        <v>0</v>
      </c>
      <c r="W252" s="47">
        <v>0</v>
      </c>
      <c r="X252" s="46">
        <v>0</v>
      </c>
      <c r="Y252" s="46">
        <v>0</v>
      </c>
      <c r="Z252" s="46">
        <v>0</v>
      </c>
      <c r="AA252" s="46">
        <v>0</v>
      </c>
      <c r="AB252" s="46">
        <v>0</v>
      </c>
      <c r="AC252" s="48">
        <v>221813</v>
      </c>
      <c r="AD252" s="49">
        <v>0</v>
      </c>
      <c r="AE252" s="48">
        <v>423995</v>
      </c>
      <c r="AF252" s="49">
        <v>0</v>
      </c>
      <c r="AG252" s="7"/>
      <c r="AH252" s="48">
        <v>439349</v>
      </c>
      <c r="AI252" s="49"/>
      <c r="AJ252" s="48">
        <v>439349</v>
      </c>
      <c r="AK252" s="54">
        <v>-0.034947160457859242</v>
      </c>
      <c r="AL252" s="7"/>
      <c r="AN252" s="16">
        <v>247</v>
      </c>
    </row>
    <row r="253" spans="1:40">
      <c r="A253">
        <v>10005977</v>
      </c>
      <c r="B253" s="51" t="s">
        <v>398</v>
      </c>
      <c r="C253" s="52"/>
      <c r="D253" s="53" t="s">
        <v>70</v>
      </c>
      <c r="E253" s="50">
        <v>165492</v>
      </c>
      <c r="F253" s="49">
        <v>0</v>
      </c>
      <c r="G253" s="46">
        <v>158833</v>
      </c>
      <c r="H253" s="47">
        <v>0</v>
      </c>
      <c r="I253" s="46">
        <v>26833</v>
      </c>
      <c r="J253" s="47">
        <v>0</v>
      </c>
      <c r="K253" s="46">
        <v>60677</v>
      </c>
      <c r="L253" s="47">
        <v>0</v>
      </c>
      <c r="M253" s="46">
        <v>42010</v>
      </c>
      <c r="N253" s="47">
        <v>0</v>
      </c>
      <c r="O253" s="46">
        <v>0</v>
      </c>
      <c r="P253" s="46">
        <v>0</v>
      </c>
      <c r="Q253" s="46">
        <v>0</v>
      </c>
      <c r="R253" s="46">
        <v>0</v>
      </c>
      <c r="S253" s="47">
        <v>0</v>
      </c>
      <c r="T253" s="46">
        <v>0</v>
      </c>
      <c r="U253" s="47">
        <v>0</v>
      </c>
      <c r="V253" s="46">
        <v>0</v>
      </c>
      <c r="W253" s="47">
        <v>0</v>
      </c>
      <c r="X253" s="46">
        <v>0</v>
      </c>
      <c r="Y253" s="46">
        <v>0</v>
      </c>
      <c r="Z253" s="46">
        <v>0</v>
      </c>
      <c r="AA253" s="46">
        <v>0</v>
      </c>
      <c r="AB253" s="46">
        <v>0</v>
      </c>
      <c r="AC253" s="48">
        <v>288353</v>
      </c>
      <c r="AD253" s="49">
        <v>0</v>
      </c>
      <c r="AE253" s="48">
        <v>453845</v>
      </c>
      <c r="AF253" s="49">
        <v>0</v>
      </c>
      <c r="AG253" s="7"/>
      <c r="AH253" s="48">
        <v>401714</v>
      </c>
      <c r="AI253" s="49"/>
      <c r="AJ253" s="48">
        <v>401714</v>
      </c>
      <c r="AK253" s="54">
        <v>0.12977142942491424</v>
      </c>
      <c r="AL253" s="7"/>
      <c r="AN253" s="16">
        <v>248</v>
      </c>
    </row>
    <row r="254" spans="1:40">
      <c r="A254">
        <v>10005981</v>
      </c>
      <c r="B254" s="51" t="s">
        <v>399</v>
      </c>
      <c r="C254" s="52"/>
      <c r="D254" s="53" t="s">
        <v>75</v>
      </c>
      <c r="E254" s="50">
        <v>105179</v>
      </c>
      <c r="F254" s="49">
        <v>0</v>
      </c>
      <c r="G254" s="46">
        <v>137909</v>
      </c>
      <c r="H254" s="47">
        <v>0</v>
      </c>
      <c r="I254" s="46">
        <v>41188</v>
      </c>
      <c r="J254" s="47">
        <v>0</v>
      </c>
      <c r="K254" s="46">
        <v>32418</v>
      </c>
      <c r="L254" s="47">
        <v>0</v>
      </c>
      <c r="M254" s="46">
        <v>25900</v>
      </c>
      <c r="N254" s="47">
        <v>0</v>
      </c>
      <c r="O254" s="46">
        <v>0</v>
      </c>
      <c r="P254" s="46">
        <v>0</v>
      </c>
      <c r="Q254" s="46">
        <v>0</v>
      </c>
      <c r="R254" s="46">
        <v>0</v>
      </c>
      <c r="S254" s="47">
        <v>0</v>
      </c>
      <c r="T254" s="46">
        <v>0</v>
      </c>
      <c r="U254" s="47">
        <v>0</v>
      </c>
      <c r="V254" s="46">
        <v>0</v>
      </c>
      <c r="W254" s="47">
        <v>0</v>
      </c>
      <c r="X254" s="46">
        <v>0</v>
      </c>
      <c r="Y254" s="46">
        <v>0</v>
      </c>
      <c r="Z254" s="46">
        <v>0</v>
      </c>
      <c r="AA254" s="46">
        <v>0</v>
      </c>
      <c r="AB254" s="46">
        <v>0</v>
      </c>
      <c r="AC254" s="48">
        <v>237415</v>
      </c>
      <c r="AD254" s="49">
        <v>0</v>
      </c>
      <c r="AE254" s="48">
        <v>342594</v>
      </c>
      <c r="AF254" s="49">
        <v>0</v>
      </c>
      <c r="AG254" s="7"/>
      <c r="AH254" s="48">
        <v>374461</v>
      </c>
      <c r="AI254" s="49"/>
      <c r="AJ254" s="48">
        <v>374461</v>
      </c>
      <c r="AK254" s="54">
        <v>-0.0851009851493213</v>
      </c>
      <c r="AL254" s="7"/>
      <c r="AN254" s="16">
        <v>249</v>
      </c>
    </row>
    <row r="255" spans="1:40">
      <c r="A255">
        <v>10036143</v>
      </c>
      <c r="B255" s="51" t="s">
        <v>400</v>
      </c>
      <c r="C255" s="52"/>
      <c r="D255" s="53" t="s">
        <v>70</v>
      </c>
      <c r="E255" s="50">
        <v>84562</v>
      </c>
      <c r="F255" s="49">
        <v>0</v>
      </c>
      <c r="G255" s="46">
        <v>62241</v>
      </c>
      <c r="H255" s="47">
        <v>0</v>
      </c>
      <c r="I255" s="46">
        <v>7916</v>
      </c>
      <c r="J255" s="47">
        <v>0</v>
      </c>
      <c r="K255" s="46">
        <v>5512</v>
      </c>
      <c r="L255" s="47">
        <v>0</v>
      </c>
      <c r="M255" s="46">
        <v>8777</v>
      </c>
      <c r="N255" s="47">
        <v>0</v>
      </c>
      <c r="O255" s="46">
        <v>0</v>
      </c>
      <c r="P255" s="46">
        <v>0</v>
      </c>
      <c r="Q255" s="46">
        <v>0</v>
      </c>
      <c r="R255" s="46">
        <v>0</v>
      </c>
      <c r="S255" s="47">
        <v>0</v>
      </c>
      <c r="T255" s="46">
        <v>0</v>
      </c>
      <c r="U255" s="47">
        <v>0</v>
      </c>
      <c r="V255" s="46">
        <v>0</v>
      </c>
      <c r="W255" s="47">
        <v>0</v>
      </c>
      <c r="X255" s="46">
        <v>0</v>
      </c>
      <c r="Y255" s="46">
        <v>0</v>
      </c>
      <c r="Z255" s="46">
        <v>0</v>
      </c>
      <c r="AA255" s="46">
        <v>0</v>
      </c>
      <c r="AB255" s="46">
        <v>0</v>
      </c>
      <c r="AC255" s="48">
        <v>84446</v>
      </c>
      <c r="AD255" s="49">
        <v>0</v>
      </c>
      <c r="AE255" s="48">
        <v>169008</v>
      </c>
      <c r="AF255" s="49">
        <v>0</v>
      </c>
      <c r="AG255" s="7"/>
      <c r="AH255" s="48">
        <v>117324</v>
      </c>
      <c r="AI255" s="49"/>
      <c r="AJ255" s="48">
        <v>117324</v>
      </c>
      <c r="AK255" s="54">
        <v>0.44052367801984249</v>
      </c>
      <c r="AL255" s="7"/>
      <c r="AN255" s="16">
        <v>250</v>
      </c>
    </row>
    <row r="256" spans="1:40" ht="121.5">
      <c r="A256">
        <v>10003674</v>
      </c>
      <c r="B256" s="51" t="s">
        <v>401</v>
      </c>
      <c r="C256" s="52" t="s">
        <v>402</v>
      </c>
      <c r="D256" s="53" t="s">
        <v>73</v>
      </c>
      <c r="E256" s="50">
        <v>134019</v>
      </c>
      <c r="F256" s="49">
        <v>0</v>
      </c>
      <c r="G256" s="46">
        <v>86996</v>
      </c>
      <c r="H256" s="47">
        <v>0</v>
      </c>
      <c r="I256" s="46">
        <v>2678</v>
      </c>
      <c r="J256" s="47">
        <v>0</v>
      </c>
      <c r="K256" s="46">
        <v>148811</v>
      </c>
      <c r="L256" s="47">
        <v>0</v>
      </c>
      <c r="M256" s="46">
        <v>26644</v>
      </c>
      <c r="N256" s="47">
        <v>0</v>
      </c>
      <c r="O256" s="46">
        <v>0</v>
      </c>
      <c r="P256" s="46">
        <v>0</v>
      </c>
      <c r="Q256" s="46">
        <v>0</v>
      </c>
      <c r="R256" s="46">
        <v>0</v>
      </c>
      <c r="S256" s="47">
        <v>0</v>
      </c>
      <c r="T256" s="46">
        <v>0</v>
      </c>
      <c r="U256" s="47">
        <v>0</v>
      </c>
      <c r="V256" s="46">
        <v>118956</v>
      </c>
      <c r="W256" s="47">
        <v>0</v>
      </c>
      <c r="X256" s="46">
        <v>0</v>
      </c>
      <c r="Y256" s="46">
        <v>0</v>
      </c>
      <c r="Z256" s="46">
        <v>0</v>
      </c>
      <c r="AA256" s="46">
        <v>0</v>
      </c>
      <c r="AB256" s="46">
        <v>0</v>
      </c>
      <c r="AC256" s="48">
        <v>384085</v>
      </c>
      <c r="AD256" s="49">
        <v>0</v>
      </c>
      <c r="AE256" s="48">
        <v>518104</v>
      </c>
      <c r="AF256" s="49">
        <v>0</v>
      </c>
      <c r="AG256" s="7"/>
      <c r="AH256" s="48">
        <v>646855</v>
      </c>
      <c r="AI256" s="49"/>
      <c r="AJ256" s="48">
        <v>646855</v>
      </c>
      <c r="AK256" s="54">
        <v>-0.19904151625943992</v>
      </c>
      <c r="AL256" s="7"/>
      <c r="AN256" s="16">
        <v>251</v>
      </c>
    </row>
    <row r="257" spans="1:40">
      <c r="A257">
        <v>10007158</v>
      </c>
      <c r="B257" s="51" t="s">
        <v>403</v>
      </c>
      <c r="C257" s="52"/>
      <c r="D257" s="53" t="s">
        <v>66</v>
      </c>
      <c r="E257" s="50">
        <v>14627825</v>
      </c>
      <c r="F257" s="49">
        <v>622432</v>
      </c>
      <c r="G257" s="46">
        <v>486319</v>
      </c>
      <c r="H257" s="47">
        <v>32967</v>
      </c>
      <c r="I257" s="46">
        <v>9905</v>
      </c>
      <c r="J257" s="47">
        <v>671</v>
      </c>
      <c r="K257" s="46">
        <v>1694</v>
      </c>
      <c r="L257" s="47">
        <v>0</v>
      </c>
      <c r="M257" s="46">
        <v>420124</v>
      </c>
      <c r="N257" s="47">
        <v>31717</v>
      </c>
      <c r="O257" s="46">
        <v>444480</v>
      </c>
      <c r="P257" s="46">
        <v>341700</v>
      </c>
      <c r="Q257" s="46">
        <v>55924</v>
      </c>
      <c r="R257" s="46">
        <v>317158</v>
      </c>
      <c r="S257" s="47">
        <v>0</v>
      </c>
      <c r="T257" s="46">
        <v>0</v>
      </c>
      <c r="U257" s="47">
        <v>0</v>
      </c>
      <c r="V257" s="46">
        <v>0</v>
      </c>
      <c r="W257" s="47">
        <v>0</v>
      </c>
      <c r="X257" s="46">
        <v>569072</v>
      </c>
      <c r="Y257" s="46">
        <v>0</v>
      </c>
      <c r="Z257" s="46">
        <v>463195</v>
      </c>
      <c r="AA257" s="46">
        <v>63538</v>
      </c>
      <c r="AB257" s="46">
        <v>98744</v>
      </c>
      <c r="AC257" s="48">
        <v>3271853</v>
      </c>
      <c r="AD257" s="49">
        <v>407055</v>
      </c>
      <c r="AE257" s="48">
        <v>17899678</v>
      </c>
      <c r="AF257" s="49">
        <v>1029487</v>
      </c>
      <c r="AG257" s="7"/>
      <c r="AH257" s="48">
        <v>17944977</v>
      </c>
      <c r="AI257" s="49">
        <v>491683</v>
      </c>
      <c r="AJ257" s="48">
        <v>18436660</v>
      </c>
      <c r="AK257" s="54">
        <v>-0.029125774408162868</v>
      </c>
      <c r="AL257" s="7"/>
      <c r="AN257" s="16">
        <v>252</v>
      </c>
    </row>
    <row r="258" spans="1:40">
      <c r="A258">
        <v>10006020</v>
      </c>
      <c r="B258" s="51" t="s">
        <v>404</v>
      </c>
      <c r="C258" s="52"/>
      <c r="D258" s="53" t="s">
        <v>66</v>
      </c>
      <c r="E258" s="50">
        <v>27947</v>
      </c>
      <c r="F258" s="49">
        <v>0</v>
      </c>
      <c r="G258" s="46">
        <v>27094</v>
      </c>
      <c r="H258" s="47">
        <v>0</v>
      </c>
      <c r="I258" s="46">
        <v>3242</v>
      </c>
      <c r="J258" s="47">
        <v>0</v>
      </c>
      <c r="K258" s="46">
        <v>14530</v>
      </c>
      <c r="L258" s="47">
        <v>0</v>
      </c>
      <c r="M258" s="46">
        <v>2123</v>
      </c>
      <c r="N258" s="47">
        <v>0</v>
      </c>
      <c r="O258" s="46">
        <v>0</v>
      </c>
      <c r="P258" s="46">
        <v>0</v>
      </c>
      <c r="Q258" s="46">
        <v>0</v>
      </c>
      <c r="R258" s="46">
        <v>0</v>
      </c>
      <c r="S258" s="47">
        <v>0</v>
      </c>
      <c r="T258" s="46">
        <v>0</v>
      </c>
      <c r="U258" s="47">
        <v>0</v>
      </c>
      <c r="V258" s="46">
        <v>0</v>
      </c>
      <c r="W258" s="47">
        <v>0</v>
      </c>
      <c r="X258" s="46">
        <v>0</v>
      </c>
      <c r="Y258" s="46">
        <v>0</v>
      </c>
      <c r="Z258" s="46">
        <v>0</v>
      </c>
      <c r="AA258" s="46">
        <v>0</v>
      </c>
      <c r="AB258" s="46">
        <v>0</v>
      </c>
      <c r="AC258" s="48">
        <v>46989</v>
      </c>
      <c r="AD258" s="49">
        <v>0</v>
      </c>
      <c r="AE258" s="48">
        <v>74936</v>
      </c>
      <c r="AF258" s="49">
        <v>0</v>
      </c>
      <c r="AG258" s="7"/>
      <c r="AH258" s="48">
        <v>119253</v>
      </c>
      <c r="AI258" s="49"/>
      <c r="AJ258" s="48">
        <v>119253</v>
      </c>
      <c r="AK258" s="54">
        <v>-0.37162167828063025</v>
      </c>
      <c r="AL258" s="7"/>
      <c r="AN258" s="16">
        <v>253</v>
      </c>
    </row>
    <row r="259" spans="1:40">
      <c r="A259">
        <v>10006038</v>
      </c>
      <c r="B259" s="51" t="s">
        <v>405</v>
      </c>
      <c r="C259" s="52"/>
      <c r="D259" s="53" t="s">
        <v>109</v>
      </c>
      <c r="E259" s="50">
        <v>17169</v>
      </c>
      <c r="F259" s="49">
        <v>0</v>
      </c>
      <c r="G259" s="46">
        <v>30987</v>
      </c>
      <c r="H259" s="47">
        <v>0</v>
      </c>
      <c r="I259" s="46">
        <v>1778</v>
      </c>
      <c r="J259" s="47">
        <v>0</v>
      </c>
      <c r="K259" s="46">
        <v>17036</v>
      </c>
      <c r="L259" s="47">
        <v>0</v>
      </c>
      <c r="M259" s="46">
        <v>9890</v>
      </c>
      <c r="N259" s="47">
        <v>0</v>
      </c>
      <c r="O259" s="46">
        <v>0</v>
      </c>
      <c r="P259" s="46">
        <v>0</v>
      </c>
      <c r="Q259" s="46">
        <v>0</v>
      </c>
      <c r="R259" s="46">
        <v>0</v>
      </c>
      <c r="S259" s="47">
        <v>0</v>
      </c>
      <c r="T259" s="46">
        <v>0</v>
      </c>
      <c r="U259" s="47">
        <v>0</v>
      </c>
      <c r="V259" s="46">
        <v>0</v>
      </c>
      <c r="W259" s="47">
        <v>0</v>
      </c>
      <c r="X259" s="46">
        <v>0</v>
      </c>
      <c r="Y259" s="46">
        <v>0</v>
      </c>
      <c r="Z259" s="46">
        <v>0</v>
      </c>
      <c r="AA259" s="46">
        <v>0</v>
      </c>
      <c r="AB259" s="46">
        <v>0</v>
      </c>
      <c r="AC259" s="48">
        <v>59691</v>
      </c>
      <c r="AD259" s="49">
        <v>0</v>
      </c>
      <c r="AE259" s="48">
        <v>76860</v>
      </c>
      <c r="AF259" s="49">
        <v>0</v>
      </c>
      <c r="AG259" s="7"/>
      <c r="AH259" s="48">
        <v>96264</v>
      </c>
      <c r="AI259" s="49"/>
      <c r="AJ259" s="48">
        <v>96264</v>
      </c>
      <c r="AK259" s="54">
        <v>-0.20157068062827224</v>
      </c>
      <c r="AL259" s="7"/>
      <c r="AN259" s="16">
        <v>254</v>
      </c>
    </row>
    <row r="260" spans="1:40">
      <c r="A260">
        <v>10006050</v>
      </c>
      <c r="B260" s="51" t="s">
        <v>406</v>
      </c>
      <c r="C260" s="52"/>
      <c r="D260" s="53" t="s">
        <v>66</v>
      </c>
      <c r="E260" s="50">
        <v>312904</v>
      </c>
      <c r="F260" s="49">
        <v>0</v>
      </c>
      <c r="G260" s="46">
        <v>59182</v>
      </c>
      <c r="H260" s="47">
        <v>0</v>
      </c>
      <c r="I260" s="46">
        <v>5053</v>
      </c>
      <c r="J260" s="47">
        <v>0</v>
      </c>
      <c r="K260" s="46">
        <v>9730</v>
      </c>
      <c r="L260" s="47">
        <v>0</v>
      </c>
      <c r="M260" s="46">
        <v>11456</v>
      </c>
      <c r="N260" s="47">
        <v>0</v>
      </c>
      <c r="O260" s="46">
        <v>0</v>
      </c>
      <c r="P260" s="46">
        <v>0</v>
      </c>
      <c r="Q260" s="46">
        <v>0</v>
      </c>
      <c r="R260" s="46">
        <v>0</v>
      </c>
      <c r="S260" s="47">
        <v>0</v>
      </c>
      <c r="T260" s="46">
        <v>0</v>
      </c>
      <c r="U260" s="47">
        <v>0</v>
      </c>
      <c r="V260" s="46">
        <v>0</v>
      </c>
      <c r="W260" s="47">
        <v>0</v>
      </c>
      <c r="X260" s="46">
        <v>0</v>
      </c>
      <c r="Y260" s="46">
        <v>0</v>
      </c>
      <c r="Z260" s="46">
        <v>0</v>
      </c>
      <c r="AA260" s="46">
        <v>0</v>
      </c>
      <c r="AB260" s="46">
        <v>0</v>
      </c>
      <c r="AC260" s="48">
        <v>85421</v>
      </c>
      <c r="AD260" s="49">
        <v>0</v>
      </c>
      <c r="AE260" s="48">
        <v>398325</v>
      </c>
      <c r="AF260" s="49">
        <v>0</v>
      </c>
      <c r="AG260" s="7"/>
      <c r="AH260" s="48">
        <v>524581</v>
      </c>
      <c r="AI260" s="49"/>
      <c r="AJ260" s="48">
        <v>524581</v>
      </c>
      <c r="AK260" s="54">
        <v>-0.24067970437358577</v>
      </c>
      <c r="AL260" s="7"/>
      <c r="AN260" s="16">
        <v>255</v>
      </c>
    </row>
    <row r="261" spans="1:40" ht="40.5">
      <c r="A261">
        <v>10006174</v>
      </c>
      <c r="B261" s="51" t="s">
        <v>407</v>
      </c>
      <c r="C261" s="52" t="s">
        <v>408</v>
      </c>
      <c r="D261" s="53" t="s">
        <v>109</v>
      </c>
      <c r="E261" s="50">
        <v>252597</v>
      </c>
      <c r="F261" s="49">
        <v>0</v>
      </c>
      <c r="G261" s="46">
        <v>106105</v>
      </c>
      <c r="H261" s="47">
        <v>0</v>
      </c>
      <c r="I261" s="46">
        <v>25337</v>
      </c>
      <c r="J261" s="47">
        <v>0</v>
      </c>
      <c r="K261" s="46">
        <v>162549</v>
      </c>
      <c r="L261" s="47">
        <v>0</v>
      </c>
      <c r="M261" s="46">
        <v>5664</v>
      </c>
      <c r="N261" s="47">
        <v>0</v>
      </c>
      <c r="O261" s="46">
        <v>0</v>
      </c>
      <c r="P261" s="46">
        <v>0</v>
      </c>
      <c r="Q261" s="46">
        <v>0</v>
      </c>
      <c r="R261" s="46">
        <v>0</v>
      </c>
      <c r="S261" s="47">
        <v>0</v>
      </c>
      <c r="T261" s="46">
        <v>0</v>
      </c>
      <c r="U261" s="47">
        <v>0</v>
      </c>
      <c r="V261" s="46">
        <v>0</v>
      </c>
      <c r="W261" s="47">
        <v>0</v>
      </c>
      <c r="X261" s="46">
        <v>0</v>
      </c>
      <c r="Y261" s="46">
        <v>0</v>
      </c>
      <c r="Z261" s="46">
        <v>0</v>
      </c>
      <c r="AA261" s="46">
        <v>0</v>
      </c>
      <c r="AB261" s="46">
        <v>0</v>
      </c>
      <c r="AC261" s="48">
        <v>299655</v>
      </c>
      <c r="AD261" s="49">
        <v>0</v>
      </c>
      <c r="AE261" s="48">
        <v>552252</v>
      </c>
      <c r="AF261" s="49">
        <v>0</v>
      </c>
      <c r="AG261" s="7"/>
      <c r="AH261" s="48">
        <v>636591</v>
      </c>
      <c r="AI261" s="49"/>
      <c r="AJ261" s="48">
        <v>636591</v>
      </c>
      <c r="AK261" s="54">
        <v>-0.13248537915239142</v>
      </c>
      <c r="AL261" s="7"/>
      <c r="AN261" s="16">
        <v>256</v>
      </c>
    </row>
    <row r="262" spans="1:40" ht="40.5">
      <c r="A262">
        <v>10037449</v>
      </c>
      <c r="B262" s="51" t="s">
        <v>409</v>
      </c>
      <c r="C262" s="52" t="s">
        <v>410</v>
      </c>
      <c r="D262" s="53" t="s">
        <v>70</v>
      </c>
      <c r="E262" s="50">
        <v>356778</v>
      </c>
      <c r="F262" s="49">
        <v>144526</v>
      </c>
      <c r="G262" s="46">
        <v>347552</v>
      </c>
      <c r="H262" s="47">
        <v>19507</v>
      </c>
      <c r="I262" s="46">
        <v>53226</v>
      </c>
      <c r="J262" s="47">
        <v>2987</v>
      </c>
      <c r="K262" s="46">
        <v>65737</v>
      </c>
      <c r="L262" s="47">
        <v>1002</v>
      </c>
      <c r="M262" s="46">
        <v>104284</v>
      </c>
      <c r="N262" s="47">
        <v>5236</v>
      </c>
      <c r="O262" s="46">
        <v>0</v>
      </c>
      <c r="P262" s="46">
        <v>18800</v>
      </c>
      <c r="Q262" s="46">
        <v>17787</v>
      </c>
      <c r="R262" s="46">
        <v>17888</v>
      </c>
      <c r="S262" s="47">
        <v>0</v>
      </c>
      <c r="T262" s="46">
        <v>0</v>
      </c>
      <c r="U262" s="47">
        <v>0</v>
      </c>
      <c r="V262" s="46">
        <v>0</v>
      </c>
      <c r="W262" s="47">
        <v>0</v>
      </c>
      <c r="X262" s="46">
        <v>0</v>
      </c>
      <c r="Y262" s="46">
        <v>0</v>
      </c>
      <c r="Z262" s="46">
        <v>0</v>
      </c>
      <c r="AA262" s="46">
        <v>0</v>
      </c>
      <c r="AB262" s="46">
        <v>0</v>
      </c>
      <c r="AC262" s="48">
        <v>625274</v>
      </c>
      <c r="AD262" s="49">
        <v>47532</v>
      </c>
      <c r="AE262" s="48">
        <v>982052</v>
      </c>
      <c r="AF262" s="49">
        <v>192058</v>
      </c>
      <c r="AG262" s="7"/>
      <c r="AH262" s="48">
        <v>878473</v>
      </c>
      <c r="AI262" s="49">
        <v>79368</v>
      </c>
      <c r="AJ262" s="48">
        <v>957841</v>
      </c>
      <c r="AK262" s="54">
        <v>0.025276637771822253</v>
      </c>
      <c r="AL262" s="7"/>
      <c r="AN262" s="16">
        <v>257</v>
      </c>
    </row>
    <row r="263" spans="1:40">
      <c r="A263">
        <v>10006226</v>
      </c>
      <c r="B263" s="51" t="s">
        <v>411</v>
      </c>
      <c r="C263" s="52"/>
      <c r="D263" s="53" t="s">
        <v>109</v>
      </c>
      <c r="E263" s="50">
        <v>0</v>
      </c>
      <c r="F263" s="49">
        <v>0</v>
      </c>
      <c r="G263" s="46">
        <v>9178</v>
      </c>
      <c r="H263" s="47">
        <v>0</v>
      </c>
      <c r="I263" s="46">
        <v>2417</v>
      </c>
      <c r="J263" s="47">
        <v>0</v>
      </c>
      <c r="K263" s="46">
        <v>0</v>
      </c>
      <c r="L263" s="47">
        <v>0</v>
      </c>
      <c r="M263" s="46">
        <v>1261</v>
      </c>
      <c r="N263" s="47">
        <v>0</v>
      </c>
      <c r="O263" s="46">
        <v>0</v>
      </c>
      <c r="P263" s="46">
        <v>0</v>
      </c>
      <c r="Q263" s="46">
        <v>0</v>
      </c>
      <c r="R263" s="46">
        <v>0</v>
      </c>
      <c r="S263" s="47">
        <v>0</v>
      </c>
      <c r="T263" s="46">
        <v>0</v>
      </c>
      <c r="U263" s="47">
        <v>0</v>
      </c>
      <c r="V263" s="46">
        <v>0</v>
      </c>
      <c r="W263" s="47">
        <v>0</v>
      </c>
      <c r="X263" s="46">
        <v>0</v>
      </c>
      <c r="Y263" s="46">
        <v>0</v>
      </c>
      <c r="Z263" s="46">
        <v>0</v>
      </c>
      <c r="AA263" s="46">
        <v>0</v>
      </c>
      <c r="AB263" s="46">
        <v>0</v>
      </c>
      <c r="AC263" s="48">
        <v>12856</v>
      </c>
      <c r="AD263" s="49">
        <v>0</v>
      </c>
      <c r="AE263" s="48">
        <v>12856</v>
      </c>
      <c r="AF263" s="49">
        <v>0</v>
      </c>
      <c r="AG263" s="7"/>
      <c r="AH263" s="48">
        <v>17181</v>
      </c>
      <c r="AI263" s="49"/>
      <c r="AJ263" s="48">
        <v>17181</v>
      </c>
      <c r="AK263" s="54">
        <v>-0.25173156393690704</v>
      </c>
      <c r="AL263" s="7"/>
      <c r="AN263" s="16">
        <v>258</v>
      </c>
    </row>
    <row r="264" spans="1:40" ht="81">
      <c r="A264">
        <v>10007843</v>
      </c>
      <c r="B264" s="51" t="s">
        <v>412</v>
      </c>
      <c r="C264" s="52" t="s">
        <v>413</v>
      </c>
      <c r="D264" s="53" t="s">
        <v>73</v>
      </c>
      <c r="E264" s="50">
        <v>825856</v>
      </c>
      <c r="F264" s="49">
        <v>0</v>
      </c>
      <c r="G264" s="46">
        <v>600094</v>
      </c>
      <c r="H264" s="47">
        <v>0</v>
      </c>
      <c r="I264" s="46">
        <v>55872</v>
      </c>
      <c r="J264" s="47">
        <v>0</v>
      </c>
      <c r="K264" s="46">
        <v>80033</v>
      </c>
      <c r="L264" s="47">
        <v>0</v>
      </c>
      <c r="M264" s="46">
        <v>127034</v>
      </c>
      <c r="N264" s="47">
        <v>0</v>
      </c>
      <c r="O264" s="46">
        <v>20835</v>
      </c>
      <c r="P264" s="46">
        <v>0</v>
      </c>
      <c r="Q264" s="46">
        <v>14960</v>
      </c>
      <c r="R264" s="46">
        <v>1729</v>
      </c>
      <c r="S264" s="47">
        <v>0</v>
      </c>
      <c r="T264" s="46">
        <v>0</v>
      </c>
      <c r="U264" s="47">
        <v>0</v>
      </c>
      <c r="V264" s="46">
        <v>567318</v>
      </c>
      <c r="W264" s="47">
        <v>0</v>
      </c>
      <c r="X264" s="46">
        <v>0</v>
      </c>
      <c r="Y264" s="46">
        <v>0</v>
      </c>
      <c r="Z264" s="46">
        <v>0</v>
      </c>
      <c r="AA264" s="46">
        <v>0</v>
      </c>
      <c r="AB264" s="46">
        <v>0</v>
      </c>
      <c r="AC264" s="48">
        <v>1467875</v>
      </c>
      <c r="AD264" s="49">
        <v>0</v>
      </c>
      <c r="AE264" s="48">
        <v>2293731</v>
      </c>
      <c r="AF264" s="49">
        <v>0</v>
      </c>
      <c r="AG264" s="7"/>
      <c r="AH264" s="48">
        <v>2529439</v>
      </c>
      <c r="AI264" s="49"/>
      <c r="AJ264" s="48">
        <v>2529439</v>
      </c>
      <c r="AK264" s="54">
        <v>-0.093185880347381372</v>
      </c>
      <c r="AL264" s="7"/>
      <c r="AN264" s="16">
        <v>259</v>
      </c>
    </row>
    <row r="265" spans="1:40" ht="40.5">
      <c r="A265">
        <v>10030776</v>
      </c>
      <c r="B265" s="51" t="s">
        <v>414</v>
      </c>
      <c r="C265" s="52" t="s">
        <v>415</v>
      </c>
      <c r="D265" s="53" t="s">
        <v>73</v>
      </c>
      <c r="E265" s="50">
        <v>0</v>
      </c>
      <c r="F265" s="49">
        <v>0</v>
      </c>
      <c r="G265" s="46">
        <v>28002</v>
      </c>
      <c r="H265" s="47">
        <v>0</v>
      </c>
      <c r="I265" s="46">
        <v>1421</v>
      </c>
      <c r="J265" s="47">
        <v>0</v>
      </c>
      <c r="K265" s="46">
        <v>23008</v>
      </c>
      <c r="L265" s="47">
        <v>0</v>
      </c>
      <c r="M265" s="46">
        <v>7720</v>
      </c>
      <c r="N265" s="47">
        <v>0</v>
      </c>
      <c r="O265" s="46">
        <v>0</v>
      </c>
      <c r="P265" s="46">
        <v>0</v>
      </c>
      <c r="Q265" s="46">
        <v>0</v>
      </c>
      <c r="R265" s="46">
        <v>0</v>
      </c>
      <c r="S265" s="47">
        <v>0</v>
      </c>
      <c r="T265" s="46">
        <v>0</v>
      </c>
      <c r="U265" s="47">
        <v>0</v>
      </c>
      <c r="V265" s="46">
        <v>39235</v>
      </c>
      <c r="W265" s="47">
        <v>0</v>
      </c>
      <c r="X265" s="46">
        <v>0</v>
      </c>
      <c r="Y265" s="46">
        <v>0</v>
      </c>
      <c r="Z265" s="46">
        <v>0</v>
      </c>
      <c r="AA265" s="46">
        <v>0</v>
      </c>
      <c r="AB265" s="46">
        <v>0</v>
      </c>
      <c r="AC265" s="48">
        <v>99386</v>
      </c>
      <c r="AD265" s="49">
        <v>0</v>
      </c>
      <c r="AE265" s="48">
        <v>99386</v>
      </c>
      <c r="AF265" s="49">
        <v>0</v>
      </c>
      <c r="AG265" s="7"/>
      <c r="AH265" s="48"/>
      <c r="AI265" s="49"/>
      <c r="AJ265" s="48"/>
      <c r="AK265" s="54" t="s">
        <v>470</v>
      </c>
      <c r="AL265" s="7"/>
      <c r="AN265" s="16">
        <v>260</v>
      </c>
    </row>
    <row r="266" spans="1:40" ht="67.5">
      <c r="A266">
        <v>10007782</v>
      </c>
      <c r="B266" s="51" t="s">
        <v>416</v>
      </c>
      <c r="C266" s="52" t="s">
        <v>417</v>
      </c>
      <c r="D266" s="53" t="s">
        <v>73</v>
      </c>
      <c r="E266" s="50">
        <v>9924918</v>
      </c>
      <c r="F266" s="49">
        <v>684450</v>
      </c>
      <c r="G266" s="46">
        <v>95253</v>
      </c>
      <c r="H266" s="47">
        <v>15974</v>
      </c>
      <c r="I266" s="46">
        <v>1162</v>
      </c>
      <c r="J266" s="47">
        <v>195</v>
      </c>
      <c r="K266" s="46">
        <v>7026</v>
      </c>
      <c r="L266" s="47">
        <v>1313</v>
      </c>
      <c r="M266" s="46">
        <v>82196</v>
      </c>
      <c r="N266" s="47">
        <v>14020</v>
      </c>
      <c r="O266" s="46">
        <v>0</v>
      </c>
      <c r="P266" s="46">
        <v>264904</v>
      </c>
      <c r="Q266" s="46">
        <v>1045</v>
      </c>
      <c r="R266" s="46">
        <v>46640</v>
      </c>
      <c r="S266" s="47">
        <v>0</v>
      </c>
      <c r="T266" s="46">
        <v>0</v>
      </c>
      <c r="U266" s="47">
        <v>0</v>
      </c>
      <c r="V266" s="46">
        <v>1570410</v>
      </c>
      <c r="W266" s="47">
        <v>198101</v>
      </c>
      <c r="X266" s="46">
        <v>0</v>
      </c>
      <c r="Y266" s="46">
        <v>0</v>
      </c>
      <c r="Z266" s="46">
        <v>462891</v>
      </c>
      <c r="AA266" s="46">
        <v>19697</v>
      </c>
      <c r="AB266" s="46">
        <v>142586</v>
      </c>
      <c r="AC266" s="48">
        <v>2693810</v>
      </c>
      <c r="AD266" s="49">
        <v>494507</v>
      </c>
      <c r="AE266" s="48">
        <v>12618728</v>
      </c>
      <c r="AF266" s="49">
        <v>1178957</v>
      </c>
      <c r="AG266" s="7"/>
      <c r="AH266" s="48">
        <v>11770614</v>
      </c>
      <c r="AI266" s="49">
        <v>364171</v>
      </c>
      <c r="AJ266" s="48">
        <v>12134785</v>
      </c>
      <c r="AK266" s="54">
        <v>0.039880640654119538</v>
      </c>
      <c r="AL266" s="7"/>
      <c r="AN266" s="16">
        <v>261</v>
      </c>
    </row>
    <row r="267" spans="1:40">
      <c r="A267">
        <v>10006299</v>
      </c>
      <c r="B267" s="51" t="s">
        <v>418</v>
      </c>
      <c r="C267" s="52"/>
      <c r="D267" s="53" t="s">
        <v>78</v>
      </c>
      <c r="E267" s="50">
        <v>2930314</v>
      </c>
      <c r="F267" s="49">
        <v>391551</v>
      </c>
      <c r="G267" s="46">
        <v>1757460</v>
      </c>
      <c r="H267" s="47">
        <v>181962</v>
      </c>
      <c r="I267" s="46">
        <v>388891</v>
      </c>
      <c r="J267" s="47">
        <v>40265</v>
      </c>
      <c r="K267" s="46">
        <v>1602787</v>
      </c>
      <c r="L267" s="47">
        <v>0</v>
      </c>
      <c r="M267" s="46">
        <v>317192</v>
      </c>
      <c r="N267" s="47">
        <v>25339</v>
      </c>
      <c r="O267" s="46">
        <v>43985</v>
      </c>
      <c r="P267" s="46">
        <v>124200</v>
      </c>
      <c r="Q267" s="46">
        <v>17017</v>
      </c>
      <c r="R267" s="46">
        <v>83209</v>
      </c>
      <c r="S267" s="47">
        <v>0</v>
      </c>
      <c r="T267" s="46">
        <v>117347</v>
      </c>
      <c r="U267" s="47">
        <v>0</v>
      </c>
      <c r="V267" s="46">
        <v>0</v>
      </c>
      <c r="W267" s="47">
        <v>0</v>
      </c>
      <c r="X267" s="46">
        <v>0</v>
      </c>
      <c r="Y267" s="46">
        <v>0</v>
      </c>
      <c r="Z267" s="46">
        <v>0</v>
      </c>
      <c r="AA267" s="46">
        <v>0</v>
      </c>
      <c r="AB267" s="46">
        <v>0</v>
      </c>
      <c r="AC267" s="48">
        <v>4452088</v>
      </c>
      <c r="AD267" s="49">
        <v>371766</v>
      </c>
      <c r="AE267" s="48">
        <v>7382402</v>
      </c>
      <c r="AF267" s="49">
        <v>763317</v>
      </c>
      <c r="AG267" s="7"/>
      <c r="AH267" s="48">
        <v>7583261</v>
      </c>
      <c r="AI267" s="49">
        <v>215354</v>
      </c>
      <c r="AJ267" s="48">
        <v>7798615</v>
      </c>
      <c r="AK267" s="54">
        <v>-0.053370117642683991</v>
      </c>
      <c r="AL267" s="7"/>
      <c r="AN267" s="16">
        <v>262</v>
      </c>
    </row>
    <row r="268" spans="1:40">
      <c r="A268">
        <v>10006322</v>
      </c>
      <c r="B268" s="51" t="s">
        <v>419</v>
      </c>
      <c r="C268" s="52"/>
      <c r="D268" s="53" t="s">
        <v>107</v>
      </c>
      <c r="E268" s="50">
        <v>49538</v>
      </c>
      <c r="F268" s="49">
        <v>0</v>
      </c>
      <c r="G268" s="46">
        <v>0</v>
      </c>
      <c r="H268" s="47">
        <v>0</v>
      </c>
      <c r="I268" s="46">
        <v>0</v>
      </c>
      <c r="J268" s="47">
        <v>0</v>
      </c>
      <c r="K268" s="46">
        <v>92413</v>
      </c>
      <c r="L268" s="47">
        <v>0</v>
      </c>
      <c r="M268" s="46">
        <v>1298</v>
      </c>
      <c r="N268" s="47">
        <v>0</v>
      </c>
      <c r="O268" s="46">
        <v>0</v>
      </c>
      <c r="P268" s="46">
        <v>0</v>
      </c>
      <c r="Q268" s="46">
        <v>0</v>
      </c>
      <c r="R268" s="46">
        <v>0</v>
      </c>
      <c r="S268" s="47">
        <v>0</v>
      </c>
      <c r="T268" s="46">
        <v>0</v>
      </c>
      <c r="U268" s="47">
        <v>0</v>
      </c>
      <c r="V268" s="46">
        <v>0</v>
      </c>
      <c r="W268" s="47">
        <v>0</v>
      </c>
      <c r="X268" s="46">
        <v>0</v>
      </c>
      <c r="Y268" s="46">
        <v>0</v>
      </c>
      <c r="Z268" s="46">
        <v>0</v>
      </c>
      <c r="AA268" s="46">
        <v>0</v>
      </c>
      <c r="AB268" s="46">
        <v>0</v>
      </c>
      <c r="AC268" s="48">
        <v>93711</v>
      </c>
      <c r="AD268" s="49">
        <v>0</v>
      </c>
      <c r="AE268" s="48">
        <v>143249</v>
      </c>
      <c r="AF268" s="49">
        <v>0</v>
      </c>
      <c r="AG268" s="7"/>
      <c r="AH268" s="48">
        <v>214167</v>
      </c>
      <c r="AI268" s="49"/>
      <c r="AJ268" s="48">
        <v>214167</v>
      </c>
      <c r="AK268" s="54">
        <v>-0.33113411496635803</v>
      </c>
      <c r="AL268" s="7"/>
      <c r="AN268" s="16">
        <v>263</v>
      </c>
    </row>
    <row r="269" spans="1:40">
      <c r="A269">
        <v>10006378</v>
      </c>
      <c r="B269" s="51" t="s">
        <v>420</v>
      </c>
      <c r="C269" s="52"/>
      <c r="D269" s="53" t="s">
        <v>70</v>
      </c>
      <c r="E269" s="50">
        <v>33647</v>
      </c>
      <c r="F269" s="49">
        <v>0</v>
      </c>
      <c r="G269" s="46">
        <v>32365</v>
      </c>
      <c r="H269" s="47">
        <v>0</v>
      </c>
      <c r="I269" s="46">
        <v>3077</v>
      </c>
      <c r="J269" s="47">
        <v>0</v>
      </c>
      <c r="K269" s="46">
        <v>8117</v>
      </c>
      <c r="L269" s="47">
        <v>0</v>
      </c>
      <c r="M269" s="46">
        <v>5476</v>
      </c>
      <c r="N269" s="47">
        <v>0</v>
      </c>
      <c r="O269" s="46">
        <v>0</v>
      </c>
      <c r="P269" s="46">
        <v>0</v>
      </c>
      <c r="Q269" s="46">
        <v>0</v>
      </c>
      <c r="R269" s="46">
        <v>0</v>
      </c>
      <c r="S269" s="47">
        <v>0</v>
      </c>
      <c r="T269" s="46">
        <v>0</v>
      </c>
      <c r="U269" s="47">
        <v>0</v>
      </c>
      <c r="V269" s="46">
        <v>0</v>
      </c>
      <c r="W269" s="47">
        <v>0</v>
      </c>
      <c r="X269" s="46">
        <v>0</v>
      </c>
      <c r="Y269" s="46">
        <v>0</v>
      </c>
      <c r="Z269" s="46">
        <v>0</v>
      </c>
      <c r="AA269" s="46">
        <v>0</v>
      </c>
      <c r="AB269" s="46">
        <v>0</v>
      </c>
      <c r="AC269" s="48">
        <v>49035</v>
      </c>
      <c r="AD269" s="49">
        <v>0</v>
      </c>
      <c r="AE269" s="48">
        <v>82682</v>
      </c>
      <c r="AF269" s="49">
        <v>0</v>
      </c>
      <c r="AG269" s="7"/>
      <c r="AH269" s="48">
        <v>66151</v>
      </c>
      <c r="AI269" s="49"/>
      <c r="AJ269" s="48">
        <v>66151</v>
      </c>
      <c r="AK269" s="54">
        <v>0.24989796072621728</v>
      </c>
      <c r="AL269" s="7"/>
      <c r="AN269" s="16">
        <v>264</v>
      </c>
    </row>
    <row r="270" spans="1:40">
      <c r="A270">
        <v>10014001</v>
      </c>
      <c r="B270" s="51" t="s">
        <v>421</v>
      </c>
      <c r="C270" s="52"/>
      <c r="D270" s="53" t="s">
        <v>75</v>
      </c>
      <c r="E270" s="50">
        <v>1253495</v>
      </c>
      <c r="F270" s="49">
        <v>564006</v>
      </c>
      <c r="G270" s="46">
        <v>796213</v>
      </c>
      <c r="H270" s="47">
        <v>136792</v>
      </c>
      <c r="I270" s="46">
        <v>106193</v>
      </c>
      <c r="J270" s="47">
        <v>18244</v>
      </c>
      <c r="K270" s="46">
        <v>207794</v>
      </c>
      <c r="L270" s="47">
        <v>0</v>
      </c>
      <c r="M270" s="46">
        <v>173614</v>
      </c>
      <c r="N270" s="47">
        <v>27900</v>
      </c>
      <c r="O270" s="46">
        <v>2315</v>
      </c>
      <c r="P270" s="46">
        <v>361800</v>
      </c>
      <c r="Q270" s="46">
        <v>10604</v>
      </c>
      <c r="R270" s="46">
        <v>24744</v>
      </c>
      <c r="S270" s="47">
        <v>0</v>
      </c>
      <c r="T270" s="46">
        <v>7701</v>
      </c>
      <c r="U270" s="47">
        <v>0</v>
      </c>
      <c r="V270" s="46">
        <v>0</v>
      </c>
      <c r="W270" s="47">
        <v>0</v>
      </c>
      <c r="X270" s="46">
        <v>0</v>
      </c>
      <c r="Y270" s="46">
        <v>0</v>
      </c>
      <c r="Z270" s="46">
        <v>0</v>
      </c>
      <c r="AA270" s="46">
        <v>0</v>
      </c>
      <c r="AB270" s="46">
        <v>0</v>
      </c>
      <c r="AC270" s="48">
        <v>1690978</v>
      </c>
      <c r="AD270" s="49">
        <v>544736</v>
      </c>
      <c r="AE270" s="48">
        <v>2944473</v>
      </c>
      <c r="AF270" s="49">
        <v>1108742</v>
      </c>
      <c r="AG270" s="7"/>
      <c r="AH270" s="48">
        <v>2395356</v>
      </c>
      <c r="AI270" s="49">
        <v>280381</v>
      </c>
      <c r="AJ270" s="48">
        <v>2675737</v>
      </c>
      <c r="AK270" s="54">
        <v>0.10043438499374191</v>
      </c>
      <c r="AL270" s="7"/>
      <c r="AN270" s="16">
        <v>265</v>
      </c>
    </row>
    <row r="271" spans="1:40">
      <c r="A271">
        <v>10007159</v>
      </c>
      <c r="B271" s="51" t="s">
        <v>422</v>
      </c>
      <c r="C271" s="52"/>
      <c r="D271" s="53" t="s">
        <v>172</v>
      </c>
      <c r="E271" s="50">
        <v>2094702</v>
      </c>
      <c r="F271" s="49">
        <v>122621</v>
      </c>
      <c r="G271" s="46">
        <v>1246906</v>
      </c>
      <c r="H271" s="47">
        <v>82664</v>
      </c>
      <c r="I271" s="46">
        <v>290315</v>
      </c>
      <c r="J271" s="47">
        <v>19246</v>
      </c>
      <c r="K271" s="46">
        <v>634715</v>
      </c>
      <c r="L271" s="47">
        <v>14550</v>
      </c>
      <c r="M271" s="46">
        <v>226054</v>
      </c>
      <c r="N271" s="47">
        <v>12681</v>
      </c>
      <c r="O271" s="46">
        <v>37040</v>
      </c>
      <c r="P271" s="46">
        <v>99164</v>
      </c>
      <c r="Q271" s="46">
        <v>51040</v>
      </c>
      <c r="R271" s="46">
        <v>324639</v>
      </c>
      <c r="S271" s="47">
        <v>0</v>
      </c>
      <c r="T271" s="46">
        <v>0</v>
      </c>
      <c r="U271" s="47">
        <v>0</v>
      </c>
      <c r="V271" s="46">
        <v>0</v>
      </c>
      <c r="W271" s="47">
        <v>0</v>
      </c>
      <c r="X271" s="46">
        <v>0</v>
      </c>
      <c r="Y271" s="46">
        <v>0</v>
      </c>
      <c r="Z271" s="46">
        <v>0</v>
      </c>
      <c r="AA271" s="46">
        <v>0</v>
      </c>
      <c r="AB271" s="46">
        <v>0</v>
      </c>
      <c r="AC271" s="48">
        <v>2909873</v>
      </c>
      <c r="AD271" s="49">
        <v>228305</v>
      </c>
      <c r="AE271" s="48">
        <v>5004575</v>
      </c>
      <c r="AF271" s="49">
        <v>350926</v>
      </c>
      <c r="AG271" s="7"/>
      <c r="AH271" s="48">
        <v>5114627</v>
      </c>
      <c r="AI271" s="49">
        <v>31837</v>
      </c>
      <c r="AJ271" s="48">
        <v>5146464</v>
      </c>
      <c r="AK271" s="54">
        <v>-0.027570191883203692</v>
      </c>
      <c r="AL271" s="7"/>
      <c r="AN271" s="16">
        <v>266</v>
      </c>
    </row>
    <row r="272" spans="1:40" ht="40.5">
      <c r="A272">
        <v>10001475</v>
      </c>
      <c r="B272" s="51" t="s">
        <v>423</v>
      </c>
      <c r="C272" s="52" t="s">
        <v>424</v>
      </c>
      <c r="D272" s="53" t="s">
        <v>172</v>
      </c>
      <c r="E272" s="50">
        <v>215558</v>
      </c>
      <c r="F272" s="49">
        <v>0</v>
      </c>
      <c r="G272" s="46">
        <v>135144</v>
      </c>
      <c r="H272" s="47">
        <v>0</v>
      </c>
      <c r="I272" s="46">
        <v>28561</v>
      </c>
      <c r="J272" s="47">
        <v>0</v>
      </c>
      <c r="K272" s="46">
        <v>146406</v>
      </c>
      <c r="L272" s="47">
        <v>0</v>
      </c>
      <c r="M272" s="46">
        <v>8410</v>
      </c>
      <c r="N272" s="47">
        <v>0</v>
      </c>
      <c r="O272" s="46">
        <v>0</v>
      </c>
      <c r="P272" s="46">
        <v>0</v>
      </c>
      <c r="Q272" s="46">
        <v>0</v>
      </c>
      <c r="R272" s="46">
        <v>0</v>
      </c>
      <c r="S272" s="47">
        <v>0</v>
      </c>
      <c r="T272" s="46">
        <v>0</v>
      </c>
      <c r="U272" s="47">
        <v>0</v>
      </c>
      <c r="V272" s="46">
        <v>0</v>
      </c>
      <c r="W272" s="47">
        <v>0</v>
      </c>
      <c r="X272" s="46">
        <v>0</v>
      </c>
      <c r="Y272" s="46">
        <v>0</v>
      </c>
      <c r="Z272" s="46">
        <v>0</v>
      </c>
      <c r="AA272" s="46">
        <v>0</v>
      </c>
      <c r="AB272" s="46">
        <v>0</v>
      </c>
      <c r="AC272" s="48">
        <v>318521</v>
      </c>
      <c r="AD272" s="49">
        <v>0</v>
      </c>
      <c r="AE272" s="48">
        <v>534079</v>
      </c>
      <c r="AF272" s="49">
        <v>0</v>
      </c>
      <c r="AG272" s="7"/>
      <c r="AH272" s="48">
        <v>569314</v>
      </c>
      <c r="AI272" s="49"/>
      <c r="AJ272" s="48">
        <v>569314</v>
      </c>
      <c r="AK272" s="54">
        <v>-0.061890274962498729</v>
      </c>
      <c r="AL272" s="7"/>
      <c r="AN272" s="16">
        <v>267</v>
      </c>
    </row>
    <row r="273" spans="1:40">
      <c r="A273">
        <v>10007160</v>
      </c>
      <c r="B273" s="51" t="s">
        <v>425</v>
      </c>
      <c r="C273" s="52"/>
      <c r="D273" s="53" t="s">
        <v>66</v>
      </c>
      <c r="E273" s="50">
        <v>11399499</v>
      </c>
      <c r="F273" s="49">
        <v>630472</v>
      </c>
      <c r="G273" s="46">
        <v>834259</v>
      </c>
      <c r="H273" s="47">
        <v>72053</v>
      </c>
      <c r="I273" s="46">
        <v>27160</v>
      </c>
      <c r="J273" s="47">
        <v>2346</v>
      </c>
      <c r="K273" s="46">
        <v>63964</v>
      </c>
      <c r="L273" s="47">
        <v>9750</v>
      </c>
      <c r="M273" s="46">
        <v>243376</v>
      </c>
      <c r="N273" s="47">
        <v>20143</v>
      </c>
      <c r="O273" s="46">
        <v>291690</v>
      </c>
      <c r="P273" s="46">
        <v>145100</v>
      </c>
      <c r="Q273" s="46">
        <v>86449</v>
      </c>
      <c r="R273" s="46">
        <v>305629</v>
      </c>
      <c r="S273" s="47">
        <v>0</v>
      </c>
      <c r="T273" s="46">
        <v>0</v>
      </c>
      <c r="U273" s="47">
        <v>0</v>
      </c>
      <c r="V273" s="46">
        <v>0</v>
      </c>
      <c r="W273" s="47">
        <v>0</v>
      </c>
      <c r="X273" s="46">
        <v>605173</v>
      </c>
      <c r="Y273" s="46">
        <v>0</v>
      </c>
      <c r="Z273" s="46">
        <v>0</v>
      </c>
      <c r="AA273" s="46">
        <v>0</v>
      </c>
      <c r="AB273" s="46">
        <v>0</v>
      </c>
      <c r="AC273" s="48">
        <v>2602800</v>
      </c>
      <c r="AD273" s="49">
        <v>249392</v>
      </c>
      <c r="AE273" s="48">
        <v>14002299</v>
      </c>
      <c r="AF273" s="49">
        <v>879864</v>
      </c>
      <c r="AG273" s="7"/>
      <c r="AH273" s="48">
        <v>12375125</v>
      </c>
      <c r="AI273" s="49">
        <v>278039</v>
      </c>
      <c r="AJ273" s="48">
        <v>12653164</v>
      </c>
      <c r="AK273" s="54">
        <v>0.10662431941923775</v>
      </c>
      <c r="AL273" s="7"/>
      <c r="AN273" s="16">
        <v>268</v>
      </c>
    </row>
    <row r="274" spans="1:40">
      <c r="A274">
        <v>10007806</v>
      </c>
      <c r="B274" s="51" t="s">
        <v>426</v>
      </c>
      <c r="C274" s="52"/>
      <c r="D274" s="53" t="s">
        <v>66</v>
      </c>
      <c r="E274" s="50">
        <v>5570994</v>
      </c>
      <c r="F274" s="49">
        <v>0</v>
      </c>
      <c r="G274" s="46">
        <v>571565</v>
      </c>
      <c r="H274" s="47">
        <v>0</v>
      </c>
      <c r="I274" s="46">
        <v>17718</v>
      </c>
      <c r="J274" s="47">
        <v>0</v>
      </c>
      <c r="K274" s="46">
        <v>511</v>
      </c>
      <c r="L274" s="47">
        <v>0</v>
      </c>
      <c r="M274" s="46">
        <v>519715</v>
      </c>
      <c r="N274" s="47">
        <v>0</v>
      </c>
      <c r="O274" s="46">
        <v>546340</v>
      </c>
      <c r="P274" s="46">
        <v>0</v>
      </c>
      <c r="Q274" s="46">
        <v>107316</v>
      </c>
      <c r="R274" s="46">
        <v>373154</v>
      </c>
      <c r="S274" s="47">
        <v>0</v>
      </c>
      <c r="T274" s="46">
        <v>0</v>
      </c>
      <c r="U274" s="47">
        <v>0</v>
      </c>
      <c r="V274" s="46">
        <v>0</v>
      </c>
      <c r="W274" s="47">
        <v>0</v>
      </c>
      <c r="X274" s="46">
        <v>337791</v>
      </c>
      <c r="Y274" s="46">
        <v>0</v>
      </c>
      <c r="Z274" s="46">
        <v>70242</v>
      </c>
      <c r="AA274" s="46">
        <v>5296</v>
      </c>
      <c r="AB274" s="46">
        <v>2221</v>
      </c>
      <c r="AC274" s="48">
        <v>2551869</v>
      </c>
      <c r="AD274" s="49">
        <v>0</v>
      </c>
      <c r="AE274" s="48">
        <v>8122863</v>
      </c>
      <c r="AF274" s="49">
        <v>0</v>
      </c>
      <c r="AG274" s="7"/>
      <c r="AH274" s="48">
        <v>8066658</v>
      </c>
      <c r="AI274" s="49"/>
      <c r="AJ274" s="48">
        <v>8066658</v>
      </c>
      <c r="AK274" s="54">
        <v>0.0069675694692895125</v>
      </c>
      <c r="AL274" s="7"/>
      <c r="AN274" s="16">
        <v>269</v>
      </c>
    </row>
    <row r="275" spans="1:40">
      <c r="A275">
        <v>10006463</v>
      </c>
      <c r="B275" s="51" t="s">
        <v>427</v>
      </c>
      <c r="C275" s="52"/>
      <c r="D275" s="53" t="s">
        <v>70</v>
      </c>
      <c r="E275" s="50">
        <v>55350</v>
      </c>
      <c r="F275" s="49">
        <v>0</v>
      </c>
      <c r="G275" s="46">
        <v>20513</v>
      </c>
      <c r="H275" s="47">
        <v>0</v>
      </c>
      <c r="I275" s="46">
        <v>2704</v>
      </c>
      <c r="J275" s="47">
        <v>0</v>
      </c>
      <c r="K275" s="46">
        <v>72652</v>
      </c>
      <c r="L275" s="47">
        <v>0</v>
      </c>
      <c r="M275" s="46">
        <v>2359</v>
      </c>
      <c r="N275" s="47">
        <v>0</v>
      </c>
      <c r="O275" s="46">
        <v>0</v>
      </c>
      <c r="P275" s="46">
        <v>0</v>
      </c>
      <c r="Q275" s="46">
        <v>0</v>
      </c>
      <c r="R275" s="46">
        <v>0</v>
      </c>
      <c r="S275" s="47">
        <v>0</v>
      </c>
      <c r="T275" s="46">
        <v>0</v>
      </c>
      <c r="U275" s="47">
        <v>0</v>
      </c>
      <c r="V275" s="46">
        <v>0</v>
      </c>
      <c r="W275" s="47">
        <v>0</v>
      </c>
      <c r="X275" s="46">
        <v>0</v>
      </c>
      <c r="Y275" s="46">
        <v>0</v>
      </c>
      <c r="Z275" s="46">
        <v>0</v>
      </c>
      <c r="AA275" s="46">
        <v>0</v>
      </c>
      <c r="AB275" s="46">
        <v>0</v>
      </c>
      <c r="AC275" s="48">
        <v>98228</v>
      </c>
      <c r="AD275" s="49">
        <v>0</v>
      </c>
      <c r="AE275" s="48">
        <v>153578</v>
      </c>
      <c r="AF275" s="49">
        <v>0</v>
      </c>
      <c r="AG275" s="7"/>
      <c r="AH275" s="48">
        <v>148937</v>
      </c>
      <c r="AI275" s="49"/>
      <c r="AJ275" s="48">
        <v>148937</v>
      </c>
      <c r="AK275" s="54">
        <v>0.031160826389681543</v>
      </c>
      <c r="AL275" s="7"/>
      <c r="AN275" s="16">
        <v>270</v>
      </c>
    </row>
    <row r="276" spans="1:40">
      <c r="A276">
        <v>10006494</v>
      </c>
      <c r="B276" s="51" t="s">
        <v>428</v>
      </c>
      <c r="C276" s="52"/>
      <c r="D276" s="53" t="s">
        <v>109</v>
      </c>
      <c r="E276" s="50">
        <v>72862</v>
      </c>
      <c r="F276" s="49">
        <v>0</v>
      </c>
      <c r="G276" s="46">
        <v>8830</v>
      </c>
      <c r="H276" s="47">
        <v>0</v>
      </c>
      <c r="I276" s="46">
        <v>2052</v>
      </c>
      <c r="J276" s="47">
        <v>0</v>
      </c>
      <c r="K276" s="46">
        <v>91361</v>
      </c>
      <c r="L276" s="47">
        <v>0</v>
      </c>
      <c r="M276" s="46">
        <v>1617</v>
      </c>
      <c r="N276" s="47">
        <v>0</v>
      </c>
      <c r="O276" s="46">
        <v>0</v>
      </c>
      <c r="P276" s="46">
        <v>0</v>
      </c>
      <c r="Q276" s="46">
        <v>0</v>
      </c>
      <c r="R276" s="46">
        <v>0</v>
      </c>
      <c r="S276" s="47">
        <v>0</v>
      </c>
      <c r="T276" s="46">
        <v>0</v>
      </c>
      <c r="U276" s="47">
        <v>0</v>
      </c>
      <c r="V276" s="46">
        <v>0</v>
      </c>
      <c r="W276" s="47">
        <v>0</v>
      </c>
      <c r="X276" s="46">
        <v>0</v>
      </c>
      <c r="Y276" s="46">
        <v>0</v>
      </c>
      <c r="Z276" s="46">
        <v>0</v>
      </c>
      <c r="AA276" s="46">
        <v>0</v>
      </c>
      <c r="AB276" s="46">
        <v>0</v>
      </c>
      <c r="AC276" s="48">
        <v>103860</v>
      </c>
      <c r="AD276" s="49">
        <v>0</v>
      </c>
      <c r="AE276" s="48">
        <v>176722</v>
      </c>
      <c r="AF276" s="49">
        <v>0</v>
      </c>
      <c r="AG276" s="7"/>
      <c r="AH276" s="48">
        <v>129599</v>
      </c>
      <c r="AI276" s="49"/>
      <c r="AJ276" s="48">
        <v>129599</v>
      </c>
      <c r="AK276" s="54">
        <v>0.36360620066512861</v>
      </c>
      <c r="AL276" s="7"/>
      <c r="AN276" s="16">
        <v>271</v>
      </c>
    </row>
    <row r="277" spans="1:40">
      <c r="A277">
        <v>10007161</v>
      </c>
      <c r="B277" s="51" t="s">
        <v>429</v>
      </c>
      <c r="C277" s="52"/>
      <c r="D277" s="53" t="s">
        <v>172</v>
      </c>
      <c r="E277" s="50">
        <v>5532270</v>
      </c>
      <c r="F277" s="49">
        <v>1616170</v>
      </c>
      <c r="G277" s="46">
        <v>1926717</v>
      </c>
      <c r="H277" s="47">
        <v>441946</v>
      </c>
      <c r="I277" s="46">
        <v>511642</v>
      </c>
      <c r="J277" s="47">
        <v>117359</v>
      </c>
      <c r="K277" s="46">
        <v>1302310</v>
      </c>
      <c r="L277" s="47">
        <v>3157</v>
      </c>
      <c r="M277" s="46">
        <v>384518</v>
      </c>
      <c r="N277" s="47">
        <v>73137</v>
      </c>
      <c r="O277" s="46">
        <v>0</v>
      </c>
      <c r="P277" s="46">
        <v>609800</v>
      </c>
      <c r="Q277" s="46">
        <v>140855</v>
      </c>
      <c r="R277" s="46">
        <v>407607</v>
      </c>
      <c r="S277" s="47">
        <v>0</v>
      </c>
      <c r="T277" s="46">
        <v>0</v>
      </c>
      <c r="U277" s="47">
        <v>0</v>
      </c>
      <c r="V277" s="46">
        <v>0</v>
      </c>
      <c r="W277" s="47">
        <v>0</v>
      </c>
      <c r="X277" s="46">
        <v>139631</v>
      </c>
      <c r="Y277" s="46">
        <v>0</v>
      </c>
      <c r="Z277" s="46">
        <v>0</v>
      </c>
      <c r="AA277" s="46">
        <v>2118</v>
      </c>
      <c r="AB277" s="46">
        <v>0</v>
      </c>
      <c r="AC277" s="48">
        <v>5425198</v>
      </c>
      <c r="AD277" s="49">
        <v>1245399</v>
      </c>
      <c r="AE277" s="48">
        <v>10957468</v>
      </c>
      <c r="AF277" s="49">
        <v>2861569</v>
      </c>
      <c r="AG277" s="7"/>
      <c r="AH277" s="48">
        <v>10657555</v>
      </c>
      <c r="AI277" s="49">
        <v>861705</v>
      </c>
      <c r="AJ277" s="48">
        <v>11519260</v>
      </c>
      <c r="AK277" s="54">
        <v>-0.048769799448922936</v>
      </c>
      <c r="AL277" s="7"/>
      <c r="AN277" s="16">
        <v>272</v>
      </c>
    </row>
    <row r="278" spans="1:40">
      <c r="A278">
        <v>10006549</v>
      </c>
      <c r="B278" s="51" t="s">
        <v>430</v>
      </c>
      <c r="C278" s="52"/>
      <c r="D278" s="53" t="s">
        <v>78</v>
      </c>
      <c r="E278" s="50">
        <v>60988</v>
      </c>
      <c r="F278" s="49">
        <v>0</v>
      </c>
      <c r="G278" s="46">
        <v>6642</v>
      </c>
      <c r="H278" s="47">
        <v>0</v>
      </c>
      <c r="I278" s="46">
        <v>843</v>
      </c>
      <c r="J278" s="47">
        <v>0</v>
      </c>
      <c r="K278" s="46">
        <v>43591</v>
      </c>
      <c r="L278" s="47">
        <v>0</v>
      </c>
      <c r="M278" s="46">
        <v>1007</v>
      </c>
      <c r="N278" s="47">
        <v>0</v>
      </c>
      <c r="O278" s="46">
        <v>0</v>
      </c>
      <c r="P278" s="46">
        <v>0</v>
      </c>
      <c r="Q278" s="46">
        <v>0</v>
      </c>
      <c r="R278" s="46">
        <v>0</v>
      </c>
      <c r="S278" s="47">
        <v>0</v>
      </c>
      <c r="T278" s="46">
        <v>0</v>
      </c>
      <c r="U278" s="47">
        <v>0</v>
      </c>
      <c r="V278" s="46">
        <v>0</v>
      </c>
      <c r="W278" s="47">
        <v>0</v>
      </c>
      <c r="X278" s="46">
        <v>0</v>
      </c>
      <c r="Y278" s="46">
        <v>0</v>
      </c>
      <c r="Z278" s="46">
        <v>0</v>
      </c>
      <c r="AA278" s="46">
        <v>0</v>
      </c>
      <c r="AB278" s="46">
        <v>0</v>
      </c>
      <c r="AC278" s="48">
        <v>52083</v>
      </c>
      <c r="AD278" s="49">
        <v>0</v>
      </c>
      <c r="AE278" s="48">
        <v>113071</v>
      </c>
      <c r="AF278" s="49">
        <v>0</v>
      </c>
      <c r="AG278" s="7"/>
      <c r="AH278" s="48">
        <v>120771</v>
      </c>
      <c r="AI278" s="49"/>
      <c r="AJ278" s="48">
        <v>120771</v>
      </c>
      <c r="AK278" s="54">
        <v>-0.063757027763287538</v>
      </c>
      <c r="AL278" s="7"/>
      <c r="AN278" s="16">
        <v>273</v>
      </c>
    </row>
    <row r="279" spans="1:40">
      <c r="A279">
        <v>10008017</v>
      </c>
      <c r="B279" s="51" t="s">
        <v>431</v>
      </c>
      <c r="C279" s="52"/>
      <c r="D279" s="53" t="s">
        <v>73</v>
      </c>
      <c r="E279" s="50">
        <v>247167</v>
      </c>
      <c r="F279" s="49">
        <v>0</v>
      </c>
      <c r="G279" s="46">
        <v>101485</v>
      </c>
      <c r="H279" s="47">
        <v>0</v>
      </c>
      <c r="I279" s="46">
        <v>6172</v>
      </c>
      <c r="J279" s="47">
        <v>0</v>
      </c>
      <c r="K279" s="46">
        <v>15219</v>
      </c>
      <c r="L279" s="47">
        <v>0</v>
      </c>
      <c r="M279" s="46">
        <v>52963</v>
      </c>
      <c r="N279" s="47">
        <v>0</v>
      </c>
      <c r="O279" s="46">
        <v>0</v>
      </c>
      <c r="P279" s="46">
        <v>0</v>
      </c>
      <c r="Q279" s="46">
        <v>20350</v>
      </c>
      <c r="R279" s="46">
        <v>48715</v>
      </c>
      <c r="S279" s="47">
        <v>0</v>
      </c>
      <c r="T279" s="46">
        <v>0</v>
      </c>
      <c r="U279" s="47">
        <v>0</v>
      </c>
      <c r="V279" s="46">
        <v>328912</v>
      </c>
      <c r="W279" s="47">
        <v>0</v>
      </c>
      <c r="X279" s="46">
        <v>0</v>
      </c>
      <c r="Y279" s="46">
        <v>4000000</v>
      </c>
      <c r="Z279" s="46">
        <v>0</v>
      </c>
      <c r="AA279" s="46">
        <v>0</v>
      </c>
      <c r="AB279" s="46">
        <v>0</v>
      </c>
      <c r="AC279" s="48">
        <v>4573816</v>
      </c>
      <c r="AD279" s="49">
        <v>0</v>
      </c>
      <c r="AE279" s="48">
        <v>4820983</v>
      </c>
      <c r="AF279" s="49">
        <v>0</v>
      </c>
      <c r="AG279" s="7"/>
      <c r="AH279" s="48">
        <v>5122573</v>
      </c>
      <c r="AI279" s="49"/>
      <c r="AJ279" s="48">
        <v>5122573</v>
      </c>
      <c r="AK279" s="54">
        <v>-0.058874710033414851</v>
      </c>
      <c r="AL279" s="7"/>
      <c r="AN279" s="16">
        <v>274</v>
      </c>
    </row>
    <row r="280" spans="1:40">
      <c r="A280">
        <v>10007063</v>
      </c>
      <c r="B280" s="51" t="s">
        <v>432</v>
      </c>
      <c r="C280" s="52"/>
      <c r="D280" s="53" t="s">
        <v>70</v>
      </c>
      <c r="E280" s="50">
        <v>28144</v>
      </c>
      <c r="F280" s="49">
        <v>0</v>
      </c>
      <c r="G280" s="46">
        <v>88146</v>
      </c>
      <c r="H280" s="47">
        <v>0</v>
      </c>
      <c r="I280" s="46">
        <v>7299</v>
      </c>
      <c r="J280" s="47">
        <v>0</v>
      </c>
      <c r="K280" s="46">
        <v>8177</v>
      </c>
      <c r="L280" s="47">
        <v>0</v>
      </c>
      <c r="M280" s="46">
        <v>30740</v>
      </c>
      <c r="N280" s="47">
        <v>0</v>
      </c>
      <c r="O280" s="46">
        <v>0</v>
      </c>
      <c r="P280" s="46">
        <v>0</v>
      </c>
      <c r="Q280" s="46">
        <v>0</v>
      </c>
      <c r="R280" s="46">
        <v>0</v>
      </c>
      <c r="S280" s="47">
        <v>0</v>
      </c>
      <c r="T280" s="46">
        <v>0</v>
      </c>
      <c r="U280" s="47">
        <v>0</v>
      </c>
      <c r="V280" s="46">
        <v>0</v>
      </c>
      <c r="W280" s="47">
        <v>0</v>
      </c>
      <c r="X280" s="46">
        <v>0</v>
      </c>
      <c r="Y280" s="46">
        <v>0</v>
      </c>
      <c r="Z280" s="46">
        <v>0</v>
      </c>
      <c r="AA280" s="46">
        <v>0</v>
      </c>
      <c r="AB280" s="46">
        <v>0</v>
      </c>
      <c r="AC280" s="48">
        <v>134362</v>
      </c>
      <c r="AD280" s="49">
        <v>0</v>
      </c>
      <c r="AE280" s="48">
        <v>162506</v>
      </c>
      <c r="AF280" s="49">
        <v>0</v>
      </c>
      <c r="AG280" s="7"/>
      <c r="AH280" s="48">
        <v>207981</v>
      </c>
      <c r="AI280" s="49"/>
      <c r="AJ280" s="48">
        <v>207981</v>
      </c>
      <c r="AK280" s="54">
        <v>-0.21864978050879647</v>
      </c>
      <c r="AL280" s="7"/>
      <c r="AN280" s="16">
        <v>275</v>
      </c>
    </row>
    <row r="281" spans="1:40">
      <c r="A281">
        <v>10005999</v>
      </c>
      <c r="B281" s="51" t="s">
        <v>433</v>
      </c>
      <c r="C281" s="52"/>
      <c r="D281" s="53" t="s">
        <v>172</v>
      </c>
      <c r="E281" s="50">
        <v>572206</v>
      </c>
      <c r="F281" s="49">
        <v>0</v>
      </c>
      <c r="G281" s="46">
        <v>156572</v>
      </c>
      <c r="H281" s="47">
        <v>0</v>
      </c>
      <c r="I281" s="46">
        <v>21508</v>
      </c>
      <c r="J281" s="47">
        <v>0</v>
      </c>
      <c r="K281" s="46">
        <v>136786</v>
      </c>
      <c r="L281" s="47">
        <v>0</v>
      </c>
      <c r="M281" s="46">
        <v>6867</v>
      </c>
      <c r="N281" s="47">
        <v>0</v>
      </c>
      <c r="O281" s="46">
        <v>0</v>
      </c>
      <c r="P281" s="46">
        <v>0</v>
      </c>
      <c r="Q281" s="46">
        <v>0</v>
      </c>
      <c r="R281" s="46">
        <v>0</v>
      </c>
      <c r="S281" s="47">
        <v>0</v>
      </c>
      <c r="T281" s="46">
        <v>0</v>
      </c>
      <c r="U281" s="47">
        <v>0</v>
      </c>
      <c r="V281" s="46">
        <v>0</v>
      </c>
      <c r="W281" s="47">
        <v>0</v>
      </c>
      <c r="X281" s="46">
        <v>0</v>
      </c>
      <c r="Y281" s="46">
        <v>0</v>
      </c>
      <c r="Z281" s="46">
        <v>0</v>
      </c>
      <c r="AA281" s="46">
        <v>0</v>
      </c>
      <c r="AB281" s="46">
        <v>0</v>
      </c>
      <c r="AC281" s="48">
        <v>321733</v>
      </c>
      <c r="AD281" s="49">
        <v>0</v>
      </c>
      <c r="AE281" s="48">
        <v>893939</v>
      </c>
      <c r="AF281" s="49">
        <v>0</v>
      </c>
      <c r="AG281" s="7"/>
      <c r="AH281" s="48">
        <v>843387</v>
      </c>
      <c r="AI281" s="49"/>
      <c r="AJ281" s="48">
        <v>843387</v>
      </c>
      <c r="AK281" s="54">
        <v>0.059939268686854313</v>
      </c>
      <c r="AL281" s="7"/>
      <c r="AN281" s="16">
        <v>276</v>
      </c>
    </row>
    <row r="282" spans="1:40" ht="27">
      <c r="A282">
        <v>10005736</v>
      </c>
      <c r="B282" s="51" t="s">
        <v>434</v>
      </c>
      <c r="C282" s="52" t="s">
        <v>435</v>
      </c>
      <c r="D282" s="53" t="s">
        <v>75</v>
      </c>
      <c r="E282" s="50">
        <v>2306</v>
      </c>
      <c r="F282" s="49">
        <v>0</v>
      </c>
      <c r="G282" s="46">
        <v>85852</v>
      </c>
      <c r="H282" s="47">
        <v>0</v>
      </c>
      <c r="I282" s="46">
        <v>16245</v>
      </c>
      <c r="J282" s="47">
        <v>0</v>
      </c>
      <c r="K282" s="46">
        <v>7295</v>
      </c>
      <c r="L282" s="47">
        <v>0</v>
      </c>
      <c r="M282" s="46">
        <v>5961</v>
      </c>
      <c r="N282" s="47">
        <v>0</v>
      </c>
      <c r="O282" s="46">
        <v>0</v>
      </c>
      <c r="P282" s="46">
        <v>0</v>
      </c>
      <c r="Q282" s="46">
        <v>0</v>
      </c>
      <c r="R282" s="46">
        <v>0</v>
      </c>
      <c r="S282" s="47">
        <v>0</v>
      </c>
      <c r="T282" s="46">
        <v>0</v>
      </c>
      <c r="U282" s="47">
        <v>0</v>
      </c>
      <c r="V282" s="46">
        <v>0</v>
      </c>
      <c r="W282" s="47">
        <v>0</v>
      </c>
      <c r="X282" s="46">
        <v>0</v>
      </c>
      <c r="Y282" s="46">
        <v>0</v>
      </c>
      <c r="Z282" s="46">
        <v>0</v>
      </c>
      <c r="AA282" s="46">
        <v>0</v>
      </c>
      <c r="AB282" s="46">
        <v>0</v>
      </c>
      <c r="AC282" s="48">
        <v>115353</v>
      </c>
      <c r="AD282" s="49">
        <v>0</v>
      </c>
      <c r="AE282" s="48">
        <v>117659</v>
      </c>
      <c r="AF282" s="49">
        <v>0</v>
      </c>
      <c r="AG282" s="7"/>
      <c r="AH282" s="48">
        <v>20615</v>
      </c>
      <c r="AI282" s="49"/>
      <c r="AJ282" s="48">
        <v>20615</v>
      </c>
      <c r="AK282" s="54">
        <v>4.7074460344409408</v>
      </c>
      <c r="AL282" s="7"/>
      <c r="AN282" s="16">
        <v>277</v>
      </c>
    </row>
    <row r="283" spans="1:40" ht="108">
      <c r="A283">
        <v>10001476</v>
      </c>
      <c r="B283" s="51" t="s">
        <v>436</v>
      </c>
      <c r="C283" s="52" t="s">
        <v>437</v>
      </c>
      <c r="D283" s="53" t="s">
        <v>73</v>
      </c>
      <c r="E283" s="50">
        <v>58785</v>
      </c>
      <c r="F283" s="49">
        <v>0</v>
      </c>
      <c r="G283" s="46">
        <v>31303</v>
      </c>
      <c r="H283" s="47">
        <v>0</v>
      </c>
      <c r="I283" s="46">
        <v>447</v>
      </c>
      <c r="J283" s="47">
        <v>0</v>
      </c>
      <c r="K283" s="46">
        <v>107072</v>
      </c>
      <c r="L283" s="47">
        <v>0</v>
      </c>
      <c r="M283" s="46">
        <v>2269</v>
      </c>
      <c r="N283" s="47">
        <v>0</v>
      </c>
      <c r="O283" s="46">
        <v>0</v>
      </c>
      <c r="P283" s="46">
        <v>0</v>
      </c>
      <c r="Q283" s="46">
        <v>0</v>
      </c>
      <c r="R283" s="46">
        <v>0</v>
      </c>
      <c r="S283" s="47">
        <v>0</v>
      </c>
      <c r="T283" s="46">
        <v>0</v>
      </c>
      <c r="U283" s="47">
        <v>0</v>
      </c>
      <c r="V283" s="46">
        <v>56414</v>
      </c>
      <c r="W283" s="47">
        <v>0</v>
      </c>
      <c r="X283" s="46">
        <v>0</v>
      </c>
      <c r="Y283" s="46">
        <v>0</v>
      </c>
      <c r="Z283" s="46">
        <v>0</v>
      </c>
      <c r="AA283" s="46">
        <v>0</v>
      </c>
      <c r="AB283" s="46">
        <v>0</v>
      </c>
      <c r="AC283" s="48">
        <v>197505</v>
      </c>
      <c r="AD283" s="49">
        <v>0</v>
      </c>
      <c r="AE283" s="48">
        <v>256290</v>
      </c>
      <c r="AF283" s="49">
        <v>0</v>
      </c>
      <c r="AG283" s="7"/>
      <c r="AH283" s="48">
        <v>325687</v>
      </c>
      <c r="AI283" s="49"/>
      <c r="AJ283" s="48">
        <v>325687</v>
      </c>
      <c r="AK283" s="54">
        <v>-0.2130788149358126</v>
      </c>
      <c r="AL283" s="7"/>
      <c r="AN283" s="16">
        <v>278</v>
      </c>
    </row>
    <row r="284" spans="1:40">
      <c r="A284">
        <v>10007289</v>
      </c>
      <c r="B284" s="51" t="s">
        <v>438</v>
      </c>
      <c r="C284" s="52"/>
      <c r="D284" s="53" t="s">
        <v>83</v>
      </c>
      <c r="E284" s="50">
        <v>54407</v>
      </c>
      <c r="F284" s="49">
        <v>0</v>
      </c>
      <c r="G284" s="46">
        <v>86123</v>
      </c>
      <c r="H284" s="47">
        <v>0</v>
      </c>
      <c r="I284" s="46">
        <v>14707</v>
      </c>
      <c r="J284" s="47">
        <v>0</v>
      </c>
      <c r="K284" s="46">
        <v>56538</v>
      </c>
      <c r="L284" s="47">
        <v>0</v>
      </c>
      <c r="M284" s="46">
        <v>5017</v>
      </c>
      <c r="N284" s="47">
        <v>0</v>
      </c>
      <c r="O284" s="46">
        <v>0</v>
      </c>
      <c r="P284" s="46">
        <v>0</v>
      </c>
      <c r="Q284" s="46">
        <v>0</v>
      </c>
      <c r="R284" s="46">
        <v>0</v>
      </c>
      <c r="S284" s="47">
        <v>0</v>
      </c>
      <c r="T284" s="46">
        <v>0</v>
      </c>
      <c r="U284" s="47">
        <v>0</v>
      </c>
      <c r="V284" s="46">
        <v>0</v>
      </c>
      <c r="W284" s="47">
        <v>0</v>
      </c>
      <c r="X284" s="46">
        <v>0</v>
      </c>
      <c r="Y284" s="46">
        <v>0</v>
      </c>
      <c r="Z284" s="46">
        <v>0</v>
      </c>
      <c r="AA284" s="46">
        <v>0</v>
      </c>
      <c r="AB284" s="46">
        <v>0</v>
      </c>
      <c r="AC284" s="48">
        <v>162385</v>
      </c>
      <c r="AD284" s="49">
        <v>0</v>
      </c>
      <c r="AE284" s="48">
        <v>216792</v>
      </c>
      <c r="AF284" s="49">
        <v>0</v>
      </c>
      <c r="AG284" s="7"/>
      <c r="AH284" s="48">
        <v>298039</v>
      </c>
      <c r="AI284" s="49"/>
      <c r="AJ284" s="48">
        <v>298039</v>
      </c>
      <c r="AK284" s="54">
        <v>-0.27260526306959826</v>
      </c>
      <c r="AL284" s="7"/>
      <c r="AN284" s="16">
        <v>279</v>
      </c>
    </row>
    <row r="285" spans="1:40">
      <c r="A285">
        <v>10007315</v>
      </c>
      <c r="B285" s="51" t="s">
        <v>439</v>
      </c>
      <c r="C285" s="52"/>
      <c r="D285" s="53" t="s">
        <v>78</v>
      </c>
      <c r="E285" s="50">
        <v>84691</v>
      </c>
      <c r="F285" s="49">
        <v>0</v>
      </c>
      <c r="G285" s="46">
        <v>61702</v>
      </c>
      <c r="H285" s="47">
        <v>0</v>
      </c>
      <c r="I285" s="46">
        <v>1494</v>
      </c>
      <c r="J285" s="47">
        <v>0</v>
      </c>
      <c r="K285" s="46">
        <v>22547</v>
      </c>
      <c r="L285" s="47">
        <v>0</v>
      </c>
      <c r="M285" s="46">
        <v>10065</v>
      </c>
      <c r="N285" s="47">
        <v>0</v>
      </c>
      <c r="O285" s="46">
        <v>0</v>
      </c>
      <c r="P285" s="46">
        <v>0</v>
      </c>
      <c r="Q285" s="46">
        <v>0</v>
      </c>
      <c r="R285" s="46">
        <v>0</v>
      </c>
      <c r="S285" s="47">
        <v>0</v>
      </c>
      <c r="T285" s="46">
        <v>0</v>
      </c>
      <c r="U285" s="47">
        <v>0</v>
      </c>
      <c r="V285" s="46">
        <v>82025</v>
      </c>
      <c r="W285" s="47">
        <v>0</v>
      </c>
      <c r="X285" s="46">
        <v>0</v>
      </c>
      <c r="Y285" s="46">
        <v>0</v>
      </c>
      <c r="Z285" s="46">
        <v>0</v>
      </c>
      <c r="AA285" s="46">
        <v>0</v>
      </c>
      <c r="AB285" s="46">
        <v>0</v>
      </c>
      <c r="AC285" s="48">
        <v>177833</v>
      </c>
      <c r="AD285" s="49">
        <v>0</v>
      </c>
      <c r="AE285" s="48">
        <v>262524</v>
      </c>
      <c r="AF285" s="49">
        <v>0</v>
      </c>
      <c r="AG285" s="7"/>
      <c r="AH285" s="48">
        <v>345800</v>
      </c>
      <c r="AI285" s="49"/>
      <c r="AJ285" s="48">
        <v>345800</v>
      </c>
      <c r="AK285" s="54">
        <v>-0.24082128397917871</v>
      </c>
      <c r="AL285" s="7"/>
      <c r="AN285" s="16">
        <v>280</v>
      </c>
    </row>
    <row r="286" spans="1:40">
      <c r="A286">
        <v>10007339</v>
      </c>
      <c r="B286" s="51" t="s">
        <v>440</v>
      </c>
      <c r="C286" s="52"/>
      <c r="D286" s="53" t="s">
        <v>109</v>
      </c>
      <c r="E286" s="50">
        <v>239081</v>
      </c>
      <c r="F286" s="49">
        <v>0</v>
      </c>
      <c r="G286" s="46">
        <v>31945</v>
      </c>
      <c r="H286" s="47">
        <v>0</v>
      </c>
      <c r="I286" s="46">
        <v>2635</v>
      </c>
      <c r="J286" s="47">
        <v>0</v>
      </c>
      <c r="K286" s="46">
        <v>110731</v>
      </c>
      <c r="L286" s="47">
        <v>0</v>
      </c>
      <c r="M286" s="46">
        <v>5796</v>
      </c>
      <c r="N286" s="47">
        <v>0</v>
      </c>
      <c r="O286" s="46">
        <v>0</v>
      </c>
      <c r="P286" s="46">
        <v>0</v>
      </c>
      <c r="Q286" s="46">
        <v>0</v>
      </c>
      <c r="R286" s="46">
        <v>0</v>
      </c>
      <c r="S286" s="47">
        <v>0</v>
      </c>
      <c r="T286" s="46">
        <v>0</v>
      </c>
      <c r="U286" s="47">
        <v>0</v>
      </c>
      <c r="V286" s="46">
        <v>0</v>
      </c>
      <c r="W286" s="47">
        <v>0</v>
      </c>
      <c r="X286" s="46">
        <v>0</v>
      </c>
      <c r="Y286" s="46">
        <v>0</v>
      </c>
      <c r="Z286" s="46">
        <v>0</v>
      </c>
      <c r="AA286" s="46">
        <v>0</v>
      </c>
      <c r="AB286" s="46">
        <v>0</v>
      </c>
      <c r="AC286" s="48">
        <v>151107</v>
      </c>
      <c r="AD286" s="49">
        <v>0</v>
      </c>
      <c r="AE286" s="48">
        <v>390188</v>
      </c>
      <c r="AF286" s="49">
        <v>0</v>
      </c>
      <c r="AG286" s="7"/>
      <c r="AH286" s="48">
        <v>504890</v>
      </c>
      <c r="AI286" s="49"/>
      <c r="AJ286" s="48">
        <v>504890</v>
      </c>
      <c r="AK286" s="54">
        <v>-0.22718215848996812</v>
      </c>
      <c r="AL286" s="7"/>
      <c r="AN286" s="16">
        <v>281</v>
      </c>
    </row>
    <row r="287" spans="1:40" ht="40.5">
      <c r="A287">
        <v>10007163</v>
      </c>
      <c r="B287" s="51" t="s">
        <v>441</v>
      </c>
      <c r="C287" s="52" t="s">
        <v>442</v>
      </c>
      <c r="D287" s="53" t="s">
        <v>78</v>
      </c>
      <c r="E287" s="50">
        <v>10332337</v>
      </c>
      <c r="F287" s="49">
        <v>0</v>
      </c>
      <c r="G287" s="46">
        <v>163674</v>
      </c>
      <c r="H287" s="47">
        <v>0</v>
      </c>
      <c r="I287" s="46">
        <v>1592</v>
      </c>
      <c r="J287" s="47">
        <v>0</v>
      </c>
      <c r="K287" s="46">
        <v>227004</v>
      </c>
      <c r="L287" s="47">
        <v>0</v>
      </c>
      <c r="M287" s="46">
        <v>353894</v>
      </c>
      <c r="N287" s="47">
        <v>0</v>
      </c>
      <c r="O287" s="46">
        <v>1261675</v>
      </c>
      <c r="P287" s="46">
        <v>0</v>
      </c>
      <c r="Q287" s="46">
        <v>122177</v>
      </c>
      <c r="R287" s="46">
        <v>504304</v>
      </c>
      <c r="S287" s="47">
        <v>0</v>
      </c>
      <c r="T287" s="46">
        <v>0</v>
      </c>
      <c r="U287" s="47">
        <v>0</v>
      </c>
      <c r="V287" s="46">
        <v>0</v>
      </c>
      <c r="W287" s="47">
        <v>0</v>
      </c>
      <c r="X287" s="46">
        <v>773947</v>
      </c>
      <c r="Y287" s="46">
        <v>0</v>
      </c>
      <c r="Z287" s="46">
        <v>255694</v>
      </c>
      <c r="AA287" s="46">
        <v>39181</v>
      </c>
      <c r="AB287" s="46">
        <v>10888</v>
      </c>
      <c r="AC287" s="48">
        <v>3714030</v>
      </c>
      <c r="AD287" s="49">
        <v>0</v>
      </c>
      <c r="AE287" s="48">
        <v>14046367</v>
      </c>
      <c r="AF287" s="49">
        <v>0</v>
      </c>
      <c r="AG287" s="7"/>
      <c r="AH287" s="48">
        <v>13438108</v>
      </c>
      <c r="AI287" s="49"/>
      <c r="AJ287" s="48">
        <v>13438108</v>
      </c>
      <c r="AK287" s="54">
        <v>0.04526373802026297</v>
      </c>
      <c r="AL287" s="7"/>
      <c r="AN287" s="16">
        <v>282</v>
      </c>
    </row>
    <row r="288" spans="1:40" ht="148.5">
      <c r="A288">
        <v>10007859</v>
      </c>
      <c r="B288" s="51" t="s">
        <v>443</v>
      </c>
      <c r="C288" s="52" t="s">
        <v>444</v>
      </c>
      <c r="D288" s="53" t="s">
        <v>78</v>
      </c>
      <c r="E288" s="50">
        <v>1014263</v>
      </c>
      <c r="F288" s="49">
        <v>0</v>
      </c>
      <c r="G288" s="46">
        <v>105842</v>
      </c>
      <c r="H288" s="47">
        <v>0</v>
      </c>
      <c r="I288" s="46">
        <v>8787</v>
      </c>
      <c r="J288" s="47">
        <v>0</v>
      </c>
      <c r="K288" s="46">
        <v>472617</v>
      </c>
      <c r="L288" s="47">
        <v>0</v>
      </c>
      <c r="M288" s="46">
        <v>32787</v>
      </c>
      <c r="N288" s="47">
        <v>0</v>
      </c>
      <c r="O288" s="46">
        <v>0</v>
      </c>
      <c r="P288" s="46">
        <v>0</v>
      </c>
      <c r="Q288" s="46">
        <v>0</v>
      </c>
      <c r="R288" s="46">
        <v>0</v>
      </c>
      <c r="S288" s="47">
        <v>0</v>
      </c>
      <c r="T288" s="46">
        <v>0</v>
      </c>
      <c r="U288" s="47">
        <v>0</v>
      </c>
      <c r="V288" s="46">
        <v>0</v>
      </c>
      <c r="W288" s="47">
        <v>0</v>
      </c>
      <c r="X288" s="46">
        <v>0</v>
      </c>
      <c r="Y288" s="46">
        <v>0</v>
      </c>
      <c r="Z288" s="46">
        <v>0</v>
      </c>
      <c r="AA288" s="46">
        <v>0</v>
      </c>
      <c r="AB288" s="46">
        <v>0</v>
      </c>
      <c r="AC288" s="48">
        <v>620033</v>
      </c>
      <c r="AD288" s="49">
        <v>0</v>
      </c>
      <c r="AE288" s="48">
        <v>1634296</v>
      </c>
      <c r="AF288" s="49">
        <v>0</v>
      </c>
      <c r="AG288" s="7"/>
      <c r="AH288" s="48">
        <v>1773250</v>
      </c>
      <c r="AI288" s="49"/>
      <c r="AJ288" s="48">
        <v>1773250</v>
      </c>
      <c r="AK288" s="54">
        <v>-0.078361201184266177</v>
      </c>
      <c r="AL288" s="7"/>
      <c r="AN288" s="16">
        <v>283</v>
      </c>
    </row>
    <row r="289" spans="1:40">
      <c r="A289">
        <v>10007417</v>
      </c>
      <c r="B289" s="51" t="s">
        <v>445</v>
      </c>
      <c r="C289" s="52"/>
      <c r="D289" s="53" t="s">
        <v>75</v>
      </c>
      <c r="E289" s="50">
        <v>20757</v>
      </c>
      <c r="F289" s="49">
        <v>0</v>
      </c>
      <c r="G289" s="46">
        <v>87190</v>
      </c>
      <c r="H289" s="47">
        <v>0</v>
      </c>
      <c r="I289" s="46">
        <v>4033</v>
      </c>
      <c r="J289" s="47">
        <v>0</v>
      </c>
      <c r="K289" s="46">
        <v>5010</v>
      </c>
      <c r="L289" s="47">
        <v>0</v>
      </c>
      <c r="M289" s="46">
        <v>7396</v>
      </c>
      <c r="N289" s="47">
        <v>0</v>
      </c>
      <c r="O289" s="46">
        <v>0</v>
      </c>
      <c r="P289" s="46">
        <v>0</v>
      </c>
      <c r="Q289" s="46">
        <v>0</v>
      </c>
      <c r="R289" s="46">
        <v>0</v>
      </c>
      <c r="S289" s="47">
        <v>0</v>
      </c>
      <c r="T289" s="46">
        <v>0</v>
      </c>
      <c r="U289" s="47">
        <v>0</v>
      </c>
      <c r="V289" s="46">
        <v>0</v>
      </c>
      <c r="W289" s="47">
        <v>0</v>
      </c>
      <c r="X289" s="46">
        <v>0</v>
      </c>
      <c r="Y289" s="46">
        <v>0</v>
      </c>
      <c r="Z289" s="46">
        <v>0</v>
      </c>
      <c r="AA289" s="46">
        <v>0</v>
      </c>
      <c r="AB289" s="46">
        <v>0</v>
      </c>
      <c r="AC289" s="48">
        <v>103629</v>
      </c>
      <c r="AD289" s="49">
        <v>0</v>
      </c>
      <c r="AE289" s="48">
        <v>124386</v>
      </c>
      <c r="AF289" s="49">
        <v>0</v>
      </c>
      <c r="AG289" s="7"/>
      <c r="AH289" s="48">
        <v>107505</v>
      </c>
      <c r="AI289" s="49"/>
      <c r="AJ289" s="48">
        <v>107505</v>
      </c>
      <c r="AK289" s="54">
        <v>0.1570252546393191</v>
      </c>
      <c r="AL289" s="7"/>
      <c r="AN289" s="16">
        <v>284</v>
      </c>
    </row>
    <row r="290" spans="1:40">
      <c r="A290">
        <v>10006566</v>
      </c>
      <c r="B290" s="51" t="s">
        <v>446</v>
      </c>
      <c r="C290" s="52"/>
      <c r="D290" s="53" t="s">
        <v>73</v>
      </c>
      <c r="E290" s="50">
        <v>1891254</v>
      </c>
      <c r="F290" s="49">
        <v>671508</v>
      </c>
      <c r="G290" s="46">
        <v>1494968</v>
      </c>
      <c r="H290" s="47">
        <v>268318</v>
      </c>
      <c r="I290" s="46">
        <v>110084</v>
      </c>
      <c r="J290" s="47">
        <v>19758</v>
      </c>
      <c r="K290" s="46">
        <v>383791</v>
      </c>
      <c r="L290" s="47">
        <v>12089</v>
      </c>
      <c r="M290" s="46">
        <v>220679</v>
      </c>
      <c r="N290" s="47">
        <v>39700</v>
      </c>
      <c r="O290" s="46">
        <v>4630</v>
      </c>
      <c r="P290" s="46">
        <v>331720</v>
      </c>
      <c r="Q290" s="46">
        <v>30833</v>
      </c>
      <c r="R290" s="46">
        <v>223673</v>
      </c>
      <c r="S290" s="47">
        <v>0</v>
      </c>
      <c r="T290" s="46">
        <v>0</v>
      </c>
      <c r="U290" s="47">
        <v>0</v>
      </c>
      <c r="V290" s="46">
        <v>1424761</v>
      </c>
      <c r="W290" s="47">
        <v>275883</v>
      </c>
      <c r="X290" s="46">
        <v>0</v>
      </c>
      <c r="Y290" s="46">
        <v>0</v>
      </c>
      <c r="Z290" s="46">
        <v>0</v>
      </c>
      <c r="AA290" s="46">
        <v>0</v>
      </c>
      <c r="AB290" s="46">
        <v>0</v>
      </c>
      <c r="AC290" s="48">
        <v>4225139</v>
      </c>
      <c r="AD290" s="49">
        <v>947468</v>
      </c>
      <c r="AE290" s="48">
        <v>6116393</v>
      </c>
      <c r="AF290" s="49">
        <v>1618976</v>
      </c>
      <c r="AG290" s="7"/>
      <c r="AH290" s="48">
        <v>5858308</v>
      </c>
      <c r="AI290" s="49">
        <v>592532</v>
      </c>
      <c r="AJ290" s="48">
        <v>6450840</v>
      </c>
      <c r="AK290" s="54">
        <v>-0.051845496090431632</v>
      </c>
      <c r="AL290" s="7"/>
      <c r="AN290" s="16">
        <v>285</v>
      </c>
    </row>
    <row r="291" spans="1:40" ht="67.5">
      <c r="A291">
        <v>10007427</v>
      </c>
      <c r="B291" s="51" t="s">
        <v>447</v>
      </c>
      <c r="C291" s="52" t="s">
        <v>448</v>
      </c>
      <c r="D291" s="53" t="s">
        <v>107</v>
      </c>
      <c r="E291" s="50">
        <v>124026</v>
      </c>
      <c r="F291" s="49">
        <v>0</v>
      </c>
      <c r="G291" s="46">
        <v>74997</v>
      </c>
      <c r="H291" s="47">
        <v>0</v>
      </c>
      <c r="I291" s="46">
        <v>19778</v>
      </c>
      <c r="J291" s="47">
        <v>0</v>
      </c>
      <c r="K291" s="46">
        <v>52910</v>
      </c>
      <c r="L291" s="47">
        <v>0</v>
      </c>
      <c r="M291" s="46">
        <v>8948</v>
      </c>
      <c r="N291" s="47">
        <v>0</v>
      </c>
      <c r="O291" s="46">
        <v>0</v>
      </c>
      <c r="P291" s="46">
        <v>0</v>
      </c>
      <c r="Q291" s="46">
        <v>0</v>
      </c>
      <c r="R291" s="46">
        <v>0</v>
      </c>
      <c r="S291" s="47">
        <v>0</v>
      </c>
      <c r="T291" s="46">
        <v>0</v>
      </c>
      <c r="U291" s="47">
        <v>0</v>
      </c>
      <c r="V291" s="46">
        <v>0</v>
      </c>
      <c r="W291" s="47">
        <v>0</v>
      </c>
      <c r="X291" s="46">
        <v>0</v>
      </c>
      <c r="Y291" s="46">
        <v>0</v>
      </c>
      <c r="Z291" s="46">
        <v>0</v>
      </c>
      <c r="AA291" s="46">
        <v>0</v>
      </c>
      <c r="AB291" s="46">
        <v>0</v>
      </c>
      <c r="AC291" s="48">
        <v>156633</v>
      </c>
      <c r="AD291" s="49">
        <v>0</v>
      </c>
      <c r="AE291" s="48">
        <v>280659</v>
      </c>
      <c r="AF291" s="49">
        <v>0</v>
      </c>
      <c r="AG291" s="7"/>
      <c r="AH291" s="48">
        <v>235382</v>
      </c>
      <c r="AI291" s="49"/>
      <c r="AJ291" s="48">
        <v>235382</v>
      </c>
      <c r="AK291" s="54">
        <v>0.19235540525613684</v>
      </c>
      <c r="AL291" s="7"/>
      <c r="AN291" s="16">
        <v>286</v>
      </c>
    </row>
    <row r="292" spans="1:40" ht="148.5">
      <c r="A292">
        <v>10007164</v>
      </c>
      <c r="B292" s="51" t="s">
        <v>449</v>
      </c>
      <c r="C292" s="52" t="s">
        <v>450</v>
      </c>
      <c r="D292" s="53" t="s">
        <v>70</v>
      </c>
      <c r="E292" s="50">
        <v>5511362</v>
      </c>
      <c r="F292" s="49">
        <v>1552106</v>
      </c>
      <c r="G292" s="46">
        <v>2207763</v>
      </c>
      <c r="H292" s="47">
        <v>333596</v>
      </c>
      <c r="I292" s="46">
        <v>274667</v>
      </c>
      <c r="J292" s="47">
        <v>41503</v>
      </c>
      <c r="K292" s="46">
        <v>398352</v>
      </c>
      <c r="L292" s="47">
        <v>0</v>
      </c>
      <c r="M292" s="46">
        <v>551126</v>
      </c>
      <c r="N292" s="47">
        <v>73099</v>
      </c>
      <c r="O292" s="46">
        <v>201405</v>
      </c>
      <c r="P292" s="46">
        <v>570600</v>
      </c>
      <c r="Q292" s="46">
        <v>323092</v>
      </c>
      <c r="R292" s="46">
        <v>0</v>
      </c>
      <c r="S292" s="47">
        <v>0</v>
      </c>
      <c r="T292" s="46">
        <v>0</v>
      </c>
      <c r="U292" s="47">
        <v>0</v>
      </c>
      <c r="V292" s="46">
        <v>0</v>
      </c>
      <c r="W292" s="47">
        <v>0</v>
      </c>
      <c r="X292" s="46">
        <v>0</v>
      </c>
      <c r="Y292" s="46">
        <v>0</v>
      </c>
      <c r="Z292" s="46">
        <v>0</v>
      </c>
      <c r="AA292" s="46">
        <v>0</v>
      </c>
      <c r="AB292" s="46">
        <v>0</v>
      </c>
      <c r="AC292" s="48">
        <v>4527005</v>
      </c>
      <c r="AD292" s="49">
        <v>1018798</v>
      </c>
      <c r="AE292" s="48">
        <v>10038367</v>
      </c>
      <c r="AF292" s="49">
        <v>2570904</v>
      </c>
      <c r="AG292" s="7"/>
      <c r="AH292" s="48">
        <v>9295206</v>
      </c>
      <c r="AI292" s="49">
        <v>859288</v>
      </c>
      <c r="AJ292" s="48">
        <v>10154494</v>
      </c>
      <c r="AK292" s="54">
        <v>-0.011436020347247238</v>
      </c>
      <c r="AL292" s="7"/>
      <c r="AN292" s="16">
        <v>287</v>
      </c>
    </row>
    <row r="293" spans="1:40">
      <c r="A293">
        <v>10007431</v>
      </c>
      <c r="B293" s="51" t="s">
        <v>451</v>
      </c>
      <c r="C293" s="52"/>
      <c r="D293" s="53" t="s">
        <v>75</v>
      </c>
      <c r="E293" s="50">
        <v>14991</v>
      </c>
      <c r="F293" s="49">
        <v>0</v>
      </c>
      <c r="G293" s="46">
        <v>1223</v>
      </c>
      <c r="H293" s="47">
        <v>0</v>
      </c>
      <c r="I293" s="46">
        <v>118</v>
      </c>
      <c r="J293" s="47">
        <v>0</v>
      </c>
      <c r="K293" s="46">
        <v>13528</v>
      </c>
      <c r="L293" s="47">
        <v>0</v>
      </c>
      <c r="M293" s="46">
        <v>1000</v>
      </c>
      <c r="N293" s="47">
        <v>0</v>
      </c>
      <c r="O293" s="46">
        <v>0</v>
      </c>
      <c r="P293" s="46">
        <v>0</v>
      </c>
      <c r="Q293" s="46">
        <v>0</v>
      </c>
      <c r="R293" s="46">
        <v>0</v>
      </c>
      <c r="S293" s="47">
        <v>0</v>
      </c>
      <c r="T293" s="46">
        <v>0</v>
      </c>
      <c r="U293" s="47">
        <v>0</v>
      </c>
      <c r="V293" s="46">
        <v>0</v>
      </c>
      <c r="W293" s="47">
        <v>0</v>
      </c>
      <c r="X293" s="46">
        <v>0</v>
      </c>
      <c r="Y293" s="46">
        <v>0</v>
      </c>
      <c r="Z293" s="46">
        <v>0</v>
      </c>
      <c r="AA293" s="46">
        <v>0</v>
      </c>
      <c r="AB293" s="46">
        <v>0</v>
      </c>
      <c r="AC293" s="48">
        <v>15869</v>
      </c>
      <c r="AD293" s="49">
        <v>0</v>
      </c>
      <c r="AE293" s="48">
        <v>30860</v>
      </c>
      <c r="AF293" s="49">
        <v>0</v>
      </c>
      <c r="AG293" s="7"/>
      <c r="AH293" s="48">
        <v>33416</v>
      </c>
      <c r="AI293" s="49"/>
      <c r="AJ293" s="48">
        <v>33416</v>
      </c>
      <c r="AK293" s="54">
        <v>-0.076490304045966</v>
      </c>
      <c r="AL293" s="7"/>
      <c r="AN293" s="16">
        <v>288</v>
      </c>
    </row>
    <row r="294" spans="1:40">
      <c r="A294">
        <v>10007434</v>
      </c>
      <c r="B294" s="51" t="s">
        <v>452</v>
      </c>
      <c r="C294" s="52"/>
      <c r="D294" s="53" t="s">
        <v>73</v>
      </c>
      <c r="E294" s="50">
        <v>57913</v>
      </c>
      <c r="F294" s="49">
        <v>0</v>
      </c>
      <c r="G294" s="46">
        <v>37104</v>
      </c>
      <c r="H294" s="47">
        <v>0</v>
      </c>
      <c r="I294" s="46">
        <v>1512</v>
      </c>
      <c r="J294" s="47">
        <v>0</v>
      </c>
      <c r="K294" s="46">
        <v>0</v>
      </c>
      <c r="L294" s="47">
        <v>0</v>
      </c>
      <c r="M294" s="46">
        <v>1767</v>
      </c>
      <c r="N294" s="47">
        <v>0</v>
      </c>
      <c r="O294" s="46">
        <v>0</v>
      </c>
      <c r="P294" s="46">
        <v>0</v>
      </c>
      <c r="Q294" s="46">
        <v>0</v>
      </c>
      <c r="R294" s="46">
        <v>0</v>
      </c>
      <c r="S294" s="47">
        <v>0</v>
      </c>
      <c r="T294" s="46">
        <v>0</v>
      </c>
      <c r="U294" s="47">
        <v>0</v>
      </c>
      <c r="V294" s="46">
        <v>19138</v>
      </c>
      <c r="W294" s="47">
        <v>0</v>
      </c>
      <c r="X294" s="46">
        <v>0</v>
      </c>
      <c r="Y294" s="46">
        <v>0</v>
      </c>
      <c r="Z294" s="46">
        <v>0</v>
      </c>
      <c r="AA294" s="46">
        <v>0</v>
      </c>
      <c r="AB294" s="46">
        <v>0</v>
      </c>
      <c r="AC294" s="48">
        <v>59521</v>
      </c>
      <c r="AD294" s="49">
        <v>0</v>
      </c>
      <c r="AE294" s="48">
        <v>117434</v>
      </c>
      <c r="AF294" s="49">
        <v>0</v>
      </c>
      <c r="AG294" s="7"/>
      <c r="AH294" s="48">
        <v>135415</v>
      </c>
      <c r="AI294" s="49"/>
      <c r="AJ294" s="48">
        <v>135415</v>
      </c>
      <c r="AK294" s="54">
        <v>-0.13278440350035078</v>
      </c>
      <c r="AL294" s="7"/>
      <c r="AN294" s="16">
        <v>289</v>
      </c>
    </row>
    <row r="295" spans="1:40">
      <c r="A295">
        <v>10007165</v>
      </c>
      <c r="B295" s="51" t="s">
        <v>453</v>
      </c>
      <c r="C295" s="52"/>
      <c r="D295" s="53" t="s">
        <v>73</v>
      </c>
      <c r="E295" s="50">
        <v>2735419</v>
      </c>
      <c r="F295" s="49">
        <v>0</v>
      </c>
      <c r="G295" s="46">
        <v>1983693</v>
      </c>
      <c r="H295" s="47">
        <v>0</v>
      </c>
      <c r="I295" s="46">
        <v>106106</v>
      </c>
      <c r="J295" s="47">
        <v>0</v>
      </c>
      <c r="K295" s="46">
        <v>533113</v>
      </c>
      <c r="L295" s="47">
        <v>0</v>
      </c>
      <c r="M295" s="46">
        <v>254924</v>
      </c>
      <c r="N295" s="47">
        <v>0</v>
      </c>
      <c r="O295" s="46">
        <v>208350</v>
      </c>
      <c r="P295" s="46">
        <v>0</v>
      </c>
      <c r="Q295" s="46">
        <v>80080</v>
      </c>
      <c r="R295" s="46">
        <v>516599</v>
      </c>
      <c r="S295" s="47">
        <v>0</v>
      </c>
      <c r="T295" s="46">
        <v>86026</v>
      </c>
      <c r="U295" s="47">
        <v>0</v>
      </c>
      <c r="V295" s="46">
        <v>3522682</v>
      </c>
      <c r="W295" s="47">
        <v>0</v>
      </c>
      <c r="X295" s="46">
        <v>0</v>
      </c>
      <c r="Y295" s="46">
        <v>0</v>
      </c>
      <c r="Z295" s="46">
        <v>0</v>
      </c>
      <c r="AA295" s="46">
        <v>0</v>
      </c>
      <c r="AB295" s="46">
        <v>0</v>
      </c>
      <c r="AC295" s="48">
        <v>7291573</v>
      </c>
      <c r="AD295" s="49">
        <v>0</v>
      </c>
      <c r="AE295" s="48">
        <v>10026992</v>
      </c>
      <c r="AF295" s="49">
        <v>0</v>
      </c>
      <c r="AG295" s="7"/>
      <c r="AH295" s="48">
        <v>10378011</v>
      </c>
      <c r="AI295" s="49"/>
      <c r="AJ295" s="48">
        <v>10378011</v>
      </c>
      <c r="AK295" s="54">
        <v>-0.033823340522572194</v>
      </c>
      <c r="AL295" s="7"/>
      <c r="AN295" s="16">
        <v>290</v>
      </c>
    </row>
    <row r="296" spans="1:40" ht="40.5">
      <c r="A296">
        <v>10007459</v>
      </c>
      <c r="B296" s="51" t="s">
        <v>454</v>
      </c>
      <c r="C296" s="52" t="s">
        <v>455</v>
      </c>
      <c r="D296" s="53" t="s">
        <v>70</v>
      </c>
      <c r="E296" s="50">
        <v>166782</v>
      </c>
      <c r="F296" s="49">
        <v>0</v>
      </c>
      <c r="G296" s="46">
        <v>108740</v>
      </c>
      <c r="H296" s="47">
        <v>0</v>
      </c>
      <c r="I296" s="46">
        <v>20433</v>
      </c>
      <c r="J296" s="47">
        <v>0</v>
      </c>
      <c r="K296" s="46">
        <v>97794</v>
      </c>
      <c r="L296" s="47">
        <v>0</v>
      </c>
      <c r="M296" s="46">
        <v>27067</v>
      </c>
      <c r="N296" s="47">
        <v>0</v>
      </c>
      <c r="O296" s="46">
        <v>0</v>
      </c>
      <c r="P296" s="46">
        <v>0</v>
      </c>
      <c r="Q296" s="46">
        <v>0</v>
      </c>
      <c r="R296" s="46">
        <v>0</v>
      </c>
      <c r="S296" s="47">
        <v>0</v>
      </c>
      <c r="T296" s="46">
        <v>0</v>
      </c>
      <c r="U296" s="47">
        <v>0</v>
      </c>
      <c r="V296" s="46">
        <v>0</v>
      </c>
      <c r="W296" s="47">
        <v>0</v>
      </c>
      <c r="X296" s="46">
        <v>0</v>
      </c>
      <c r="Y296" s="46">
        <v>0</v>
      </c>
      <c r="Z296" s="46">
        <v>0</v>
      </c>
      <c r="AA296" s="46">
        <v>0</v>
      </c>
      <c r="AB296" s="46">
        <v>0</v>
      </c>
      <c r="AC296" s="48">
        <v>254034</v>
      </c>
      <c r="AD296" s="49">
        <v>0</v>
      </c>
      <c r="AE296" s="48">
        <v>420816</v>
      </c>
      <c r="AF296" s="49">
        <v>0</v>
      </c>
      <c r="AG296" s="7"/>
      <c r="AH296" s="48">
        <v>348473</v>
      </c>
      <c r="AI296" s="49"/>
      <c r="AJ296" s="48">
        <v>348473</v>
      </c>
      <c r="AK296" s="54">
        <v>0.20760001492224647</v>
      </c>
      <c r="AL296" s="7"/>
      <c r="AN296" s="16">
        <v>291</v>
      </c>
    </row>
    <row r="297" spans="1:40">
      <c r="A297">
        <v>10007500</v>
      </c>
      <c r="B297" s="51" t="s">
        <v>456</v>
      </c>
      <c r="C297" s="52"/>
      <c r="D297" s="53" t="s">
        <v>109</v>
      </c>
      <c r="E297" s="50">
        <v>294047</v>
      </c>
      <c r="F297" s="49">
        <v>0</v>
      </c>
      <c r="G297" s="46">
        <v>78975</v>
      </c>
      <c r="H297" s="47">
        <v>0</v>
      </c>
      <c r="I297" s="46">
        <v>13925</v>
      </c>
      <c r="J297" s="47">
        <v>0</v>
      </c>
      <c r="K297" s="46">
        <v>178994</v>
      </c>
      <c r="L297" s="47">
        <v>0</v>
      </c>
      <c r="M297" s="46">
        <v>9863</v>
      </c>
      <c r="N297" s="47">
        <v>0</v>
      </c>
      <c r="O297" s="46">
        <v>0</v>
      </c>
      <c r="P297" s="46">
        <v>0</v>
      </c>
      <c r="Q297" s="46">
        <v>0</v>
      </c>
      <c r="R297" s="46">
        <v>0</v>
      </c>
      <c r="S297" s="47">
        <v>0</v>
      </c>
      <c r="T297" s="46">
        <v>0</v>
      </c>
      <c r="U297" s="47">
        <v>0</v>
      </c>
      <c r="V297" s="46">
        <v>0</v>
      </c>
      <c r="W297" s="47">
        <v>0</v>
      </c>
      <c r="X297" s="46">
        <v>0</v>
      </c>
      <c r="Y297" s="46">
        <v>0</v>
      </c>
      <c r="Z297" s="46">
        <v>0</v>
      </c>
      <c r="AA297" s="46">
        <v>0</v>
      </c>
      <c r="AB297" s="46">
        <v>0</v>
      </c>
      <c r="AC297" s="48">
        <v>281757</v>
      </c>
      <c r="AD297" s="49">
        <v>0</v>
      </c>
      <c r="AE297" s="48">
        <v>575804</v>
      </c>
      <c r="AF297" s="49">
        <v>0</v>
      </c>
      <c r="AG297" s="7"/>
      <c r="AH297" s="48">
        <v>584749</v>
      </c>
      <c r="AI297" s="49"/>
      <c r="AJ297" s="48">
        <v>584749</v>
      </c>
      <c r="AK297" s="54">
        <v>-0.015297161688177321</v>
      </c>
      <c r="AL297" s="7"/>
      <c r="AN297" s="16">
        <v>292</v>
      </c>
    </row>
    <row r="298" spans="1:40">
      <c r="A298">
        <v>10007527</v>
      </c>
      <c r="B298" s="51" t="s">
        <v>457</v>
      </c>
      <c r="C298" s="52"/>
      <c r="D298" s="53" t="s">
        <v>70</v>
      </c>
      <c r="E298" s="50">
        <v>113262</v>
      </c>
      <c r="F298" s="49">
        <v>0</v>
      </c>
      <c r="G298" s="46">
        <v>42875</v>
      </c>
      <c r="H298" s="47">
        <v>0</v>
      </c>
      <c r="I298" s="46">
        <v>4090</v>
      </c>
      <c r="J298" s="47">
        <v>0</v>
      </c>
      <c r="K298" s="46">
        <v>39082</v>
      </c>
      <c r="L298" s="47">
        <v>0</v>
      </c>
      <c r="M298" s="46">
        <v>4329</v>
      </c>
      <c r="N298" s="47">
        <v>0</v>
      </c>
      <c r="O298" s="46">
        <v>0</v>
      </c>
      <c r="P298" s="46">
        <v>0</v>
      </c>
      <c r="Q298" s="46">
        <v>0</v>
      </c>
      <c r="R298" s="46">
        <v>0</v>
      </c>
      <c r="S298" s="47">
        <v>0</v>
      </c>
      <c r="T298" s="46">
        <v>0</v>
      </c>
      <c r="U298" s="47">
        <v>0</v>
      </c>
      <c r="V298" s="46">
        <v>0</v>
      </c>
      <c r="W298" s="47">
        <v>0</v>
      </c>
      <c r="X298" s="46">
        <v>0</v>
      </c>
      <c r="Y298" s="46">
        <v>0</v>
      </c>
      <c r="Z298" s="46">
        <v>0</v>
      </c>
      <c r="AA298" s="46">
        <v>0</v>
      </c>
      <c r="AB298" s="46">
        <v>0</v>
      </c>
      <c r="AC298" s="48">
        <v>90376</v>
      </c>
      <c r="AD298" s="49">
        <v>0</v>
      </c>
      <c r="AE298" s="48">
        <v>203638</v>
      </c>
      <c r="AF298" s="49">
        <v>0</v>
      </c>
      <c r="AG298" s="7"/>
      <c r="AH298" s="48">
        <v>247384</v>
      </c>
      <c r="AI298" s="49"/>
      <c r="AJ298" s="48">
        <v>247384</v>
      </c>
      <c r="AK298" s="54">
        <v>-0.17683439511043561</v>
      </c>
      <c r="AL298" s="7"/>
      <c r="AN298" s="16">
        <v>293</v>
      </c>
    </row>
    <row r="299" spans="1:40">
      <c r="A299">
        <v>10003614</v>
      </c>
      <c r="B299" s="51" t="s">
        <v>458</v>
      </c>
      <c r="C299" s="52"/>
      <c r="D299" s="53" t="s">
        <v>66</v>
      </c>
      <c r="E299" s="50">
        <v>341140</v>
      </c>
      <c r="F299" s="49">
        <v>86100</v>
      </c>
      <c r="G299" s="46">
        <v>732521</v>
      </c>
      <c r="H299" s="47">
        <v>8822</v>
      </c>
      <c r="I299" s="46">
        <v>100746</v>
      </c>
      <c r="J299" s="47">
        <v>1213</v>
      </c>
      <c r="K299" s="46">
        <v>175176</v>
      </c>
      <c r="L299" s="47">
        <v>0</v>
      </c>
      <c r="M299" s="46">
        <v>269468</v>
      </c>
      <c r="N299" s="47">
        <v>2967</v>
      </c>
      <c r="O299" s="46">
        <v>0</v>
      </c>
      <c r="P299" s="46">
        <v>0</v>
      </c>
      <c r="Q299" s="46">
        <v>0</v>
      </c>
      <c r="R299" s="46">
        <v>0</v>
      </c>
      <c r="S299" s="47">
        <v>0</v>
      </c>
      <c r="T299" s="46">
        <v>0</v>
      </c>
      <c r="U299" s="47">
        <v>0</v>
      </c>
      <c r="V299" s="46">
        <v>0</v>
      </c>
      <c r="W299" s="47">
        <v>0</v>
      </c>
      <c r="X299" s="46">
        <v>0</v>
      </c>
      <c r="Y299" s="46">
        <v>0</v>
      </c>
      <c r="Z299" s="46">
        <v>0</v>
      </c>
      <c r="AA299" s="46">
        <v>0</v>
      </c>
      <c r="AB299" s="46">
        <v>0</v>
      </c>
      <c r="AC299" s="48">
        <v>1277911</v>
      </c>
      <c r="AD299" s="49">
        <v>13002</v>
      </c>
      <c r="AE299" s="48">
        <v>1619051</v>
      </c>
      <c r="AF299" s="49">
        <v>99102</v>
      </c>
      <c r="AG299" s="7"/>
      <c r="AH299" s="48">
        <v>1668100</v>
      </c>
      <c r="AI299" s="49"/>
      <c r="AJ299" s="48">
        <v>1668100</v>
      </c>
      <c r="AK299" s="54">
        <v>-0.029404112463281579</v>
      </c>
      <c r="AL299" s="7"/>
      <c r="AN299" s="16">
        <v>294</v>
      </c>
    </row>
    <row r="300" spans="1:40">
      <c r="A300">
        <v>10002107</v>
      </c>
      <c r="B300" s="51" t="s">
        <v>459</v>
      </c>
      <c r="C300" s="52"/>
      <c r="D300" s="53" t="s">
        <v>66</v>
      </c>
      <c r="E300" s="50">
        <v>45613</v>
      </c>
      <c r="F300" s="49">
        <v>0</v>
      </c>
      <c r="G300" s="46">
        <v>22317</v>
      </c>
      <c r="H300" s="47">
        <v>0</v>
      </c>
      <c r="I300" s="46">
        <v>796</v>
      </c>
      <c r="J300" s="47">
        <v>0</v>
      </c>
      <c r="K300" s="46">
        <v>123257</v>
      </c>
      <c r="L300" s="47">
        <v>0</v>
      </c>
      <c r="M300" s="46">
        <v>2457</v>
      </c>
      <c r="N300" s="47">
        <v>0</v>
      </c>
      <c r="O300" s="46">
        <v>0</v>
      </c>
      <c r="P300" s="46">
        <v>0</v>
      </c>
      <c r="Q300" s="46">
        <v>0</v>
      </c>
      <c r="R300" s="46">
        <v>0</v>
      </c>
      <c r="S300" s="47">
        <v>0</v>
      </c>
      <c r="T300" s="46">
        <v>0</v>
      </c>
      <c r="U300" s="47">
        <v>0</v>
      </c>
      <c r="V300" s="46">
        <v>0</v>
      </c>
      <c r="W300" s="47">
        <v>0</v>
      </c>
      <c r="X300" s="46">
        <v>0</v>
      </c>
      <c r="Y300" s="46">
        <v>0</v>
      </c>
      <c r="Z300" s="46">
        <v>0</v>
      </c>
      <c r="AA300" s="46">
        <v>0</v>
      </c>
      <c r="AB300" s="46">
        <v>0</v>
      </c>
      <c r="AC300" s="48">
        <v>148827</v>
      </c>
      <c r="AD300" s="49">
        <v>0</v>
      </c>
      <c r="AE300" s="48">
        <v>194440</v>
      </c>
      <c r="AF300" s="49">
        <v>0</v>
      </c>
      <c r="AG300" s="7"/>
      <c r="AH300" s="48">
        <v>198175</v>
      </c>
      <c r="AI300" s="49"/>
      <c r="AJ300" s="48">
        <v>198175</v>
      </c>
      <c r="AK300" s="54">
        <v>-0.018846978680459189</v>
      </c>
      <c r="AL300" s="7"/>
      <c r="AN300" s="16">
        <v>295</v>
      </c>
    </row>
    <row r="301" spans="1:40">
      <c r="A301">
        <v>10007553</v>
      </c>
      <c r="B301" s="51" t="s">
        <v>460</v>
      </c>
      <c r="C301" s="52"/>
      <c r="D301" s="53" t="s">
        <v>109</v>
      </c>
      <c r="E301" s="50">
        <v>63320</v>
      </c>
      <c r="F301" s="49">
        <v>0</v>
      </c>
      <c r="G301" s="46">
        <v>33009</v>
      </c>
      <c r="H301" s="47">
        <v>0</v>
      </c>
      <c r="I301" s="46">
        <v>4721</v>
      </c>
      <c r="J301" s="47">
        <v>0</v>
      </c>
      <c r="K301" s="46">
        <v>39933</v>
      </c>
      <c r="L301" s="47">
        <v>0</v>
      </c>
      <c r="M301" s="46">
        <v>13990</v>
      </c>
      <c r="N301" s="47">
        <v>0</v>
      </c>
      <c r="O301" s="46">
        <v>0</v>
      </c>
      <c r="P301" s="46">
        <v>0</v>
      </c>
      <c r="Q301" s="46">
        <v>0</v>
      </c>
      <c r="R301" s="46">
        <v>0</v>
      </c>
      <c r="S301" s="47">
        <v>0</v>
      </c>
      <c r="T301" s="46">
        <v>0</v>
      </c>
      <c r="U301" s="47">
        <v>0</v>
      </c>
      <c r="V301" s="46">
        <v>0</v>
      </c>
      <c r="W301" s="47">
        <v>0</v>
      </c>
      <c r="X301" s="46">
        <v>0</v>
      </c>
      <c r="Y301" s="46">
        <v>0</v>
      </c>
      <c r="Z301" s="46">
        <v>0</v>
      </c>
      <c r="AA301" s="46">
        <v>0</v>
      </c>
      <c r="AB301" s="46">
        <v>0</v>
      </c>
      <c r="AC301" s="48">
        <v>91653</v>
      </c>
      <c r="AD301" s="49">
        <v>0</v>
      </c>
      <c r="AE301" s="48">
        <v>154973</v>
      </c>
      <c r="AF301" s="49">
        <v>0</v>
      </c>
      <c r="AG301" s="7"/>
      <c r="AH301" s="48">
        <v>183396</v>
      </c>
      <c r="AI301" s="49"/>
      <c r="AJ301" s="48">
        <v>183396</v>
      </c>
      <c r="AK301" s="54">
        <v>-0.15498156993609458</v>
      </c>
      <c r="AL301" s="7"/>
      <c r="AN301" s="16">
        <v>296</v>
      </c>
    </row>
    <row r="302" spans="1:40" ht="54">
      <c r="A302">
        <v>10007455</v>
      </c>
      <c r="B302" s="51" t="s">
        <v>461</v>
      </c>
      <c r="C302" s="52" t="s">
        <v>462</v>
      </c>
      <c r="D302" s="53" t="s">
        <v>73</v>
      </c>
      <c r="E302" s="50">
        <v>11275</v>
      </c>
      <c r="F302" s="49">
        <v>0</v>
      </c>
      <c r="G302" s="46">
        <v>86045</v>
      </c>
      <c r="H302" s="47">
        <v>0</v>
      </c>
      <c r="I302" s="46">
        <v>2259</v>
      </c>
      <c r="J302" s="47">
        <v>0</v>
      </c>
      <c r="K302" s="46">
        <v>3928</v>
      </c>
      <c r="L302" s="47">
        <v>0</v>
      </c>
      <c r="M302" s="46">
        <v>4488</v>
      </c>
      <c r="N302" s="47">
        <v>0</v>
      </c>
      <c r="O302" s="46">
        <v>0</v>
      </c>
      <c r="P302" s="46">
        <v>0</v>
      </c>
      <c r="Q302" s="46">
        <v>0</v>
      </c>
      <c r="R302" s="46">
        <v>0</v>
      </c>
      <c r="S302" s="47">
        <v>0</v>
      </c>
      <c r="T302" s="46">
        <v>0</v>
      </c>
      <c r="U302" s="47">
        <v>0</v>
      </c>
      <c r="V302" s="46">
        <v>64631</v>
      </c>
      <c r="W302" s="47">
        <v>0</v>
      </c>
      <c r="X302" s="46">
        <v>0</v>
      </c>
      <c r="Y302" s="46">
        <v>0</v>
      </c>
      <c r="Z302" s="46">
        <v>0</v>
      </c>
      <c r="AA302" s="46">
        <v>0</v>
      </c>
      <c r="AB302" s="46">
        <v>0</v>
      </c>
      <c r="AC302" s="48">
        <v>161351</v>
      </c>
      <c r="AD302" s="49">
        <v>0</v>
      </c>
      <c r="AE302" s="48">
        <v>172626</v>
      </c>
      <c r="AF302" s="49">
        <v>0</v>
      </c>
      <c r="AG302" s="7"/>
      <c r="AH302" s="48">
        <v>221331</v>
      </c>
      <c r="AI302" s="49"/>
      <c r="AJ302" s="48">
        <v>221331</v>
      </c>
      <c r="AK302" s="54">
        <v>-0.22005503070062485</v>
      </c>
      <c r="AL302" s="7"/>
      <c r="AN302" s="16">
        <v>297</v>
      </c>
    </row>
    <row r="303" spans="1:40">
      <c r="A303">
        <v>10007166</v>
      </c>
      <c r="B303" s="51" t="s">
        <v>463</v>
      </c>
      <c r="C303" s="52"/>
      <c r="D303" s="53" t="s">
        <v>78</v>
      </c>
      <c r="E303" s="50">
        <v>4156967</v>
      </c>
      <c r="F303" s="49">
        <v>609961</v>
      </c>
      <c r="G303" s="46">
        <v>2297135</v>
      </c>
      <c r="H303" s="47">
        <v>347310</v>
      </c>
      <c r="I303" s="46">
        <v>547130</v>
      </c>
      <c r="J303" s="47">
        <v>82722</v>
      </c>
      <c r="K303" s="46">
        <v>1008045</v>
      </c>
      <c r="L303" s="47">
        <v>3838</v>
      </c>
      <c r="M303" s="46">
        <v>345960</v>
      </c>
      <c r="N303" s="47">
        <v>45033</v>
      </c>
      <c r="O303" s="46">
        <v>11575</v>
      </c>
      <c r="P303" s="46">
        <v>325106</v>
      </c>
      <c r="Q303" s="46">
        <v>166595</v>
      </c>
      <c r="R303" s="46">
        <v>350809</v>
      </c>
      <c r="S303" s="47">
        <v>0</v>
      </c>
      <c r="T303" s="46">
        <v>0</v>
      </c>
      <c r="U303" s="47">
        <v>0</v>
      </c>
      <c r="V303" s="46">
        <v>0</v>
      </c>
      <c r="W303" s="47">
        <v>0</v>
      </c>
      <c r="X303" s="46">
        <v>32598</v>
      </c>
      <c r="Y303" s="46">
        <v>0</v>
      </c>
      <c r="Z303" s="46">
        <v>0</v>
      </c>
      <c r="AA303" s="46">
        <v>0</v>
      </c>
      <c r="AB303" s="46">
        <v>0</v>
      </c>
      <c r="AC303" s="48">
        <v>5084953</v>
      </c>
      <c r="AD303" s="49">
        <v>804009</v>
      </c>
      <c r="AE303" s="48">
        <v>9241920</v>
      </c>
      <c r="AF303" s="49">
        <v>1413970</v>
      </c>
      <c r="AG303" s="7"/>
      <c r="AH303" s="48">
        <v>9425536</v>
      </c>
      <c r="AI303" s="49">
        <v>411240</v>
      </c>
      <c r="AJ303" s="48">
        <v>9836776</v>
      </c>
      <c r="AK303" s="54">
        <v>-0.06047265892808782</v>
      </c>
      <c r="AL303" s="7"/>
      <c r="AN303" s="16">
        <v>298</v>
      </c>
    </row>
    <row r="304" spans="1:40">
      <c r="A304">
        <v>10007139</v>
      </c>
      <c r="B304" s="51" t="s">
        <v>464</v>
      </c>
      <c r="C304" s="52"/>
      <c r="D304" s="53" t="s">
        <v>78</v>
      </c>
      <c r="E304" s="50">
        <v>1252935</v>
      </c>
      <c r="F304" s="49">
        <v>476562</v>
      </c>
      <c r="G304" s="46">
        <v>1253124</v>
      </c>
      <c r="H304" s="47">
        <v>160106</v>
      </c>
      <c r="I304" s="46">
        <v>180311</v>
      </c>
      <c r="J304" s="47">
        <v>23037</v>
      </c>
      <c r="K304" s="46">
        <v>234991</v>
      </c>
      <c r="L304" s="47">
        <v>3758</v>
      </c>
      <c r="M304" s="46">
        <v>257941</v>
      </c>
      <c r="N304" s="47">
        <v>30219</v>
      </c>
      <c r="O304" s="46">
        <v>9260</v>
      </c>
      <c r="P304" s="46">
        <v>119850</v>
      </c>
      <c r="Q304" s="46">
        <v>35200</v>
      </c>
      <c r="R304" s="46">
        <v>0</v>
      </c>
      <c r="S304" s="47">
        <v>0</v>
      </c>
      <c r="T304" s="46">
        <v>0</v>
      </c>
      <c r="U304" s="47">
        <v>0</v>
      </c>
      <c r="V304" s="46">
        <v>0</v>
      </c>
      <c r="W304" s="47">
        <v>0</v>
      </c>
      <c r="X304" s="46">
        <v>0</v>
      </c>
      <c r="Y304" s="46">
        <v>0</v>
      </c>
      <c r="Z304" s="46">
        <v>0</v>
      </c>
      <c r="AA304" s="46">
        <v>0</v>
      </c>
      <c r="AB304" s="46">
        <v>0</v>
      </c>
      <c r="AC304" s="48">
        <v>2090677</v>
      </c>
      <c r="AD304" s="49">
        <v>336970</v>
      </c>
      <c r="AE304" s="48">
        <v>3343612</v>
      </c>
      <c r="AF304" s="49">
        <v>813532</v>
      </c>
      <c r="AG304" s="7"/>
      <c r="AH304" s="48">
        <v>3465285</v>
      </c>
      <c r="AI304" s="49">
        <v>169027</v>
      </c>
      <c r="AJ304" s="48">
        <v>3634312</v>
      </c>
      <c r="AK304" s="54">
        <v>-0.079987629020293244</v>
      </c>
      <c r="AL304" s="7"/>
      <c r="AN304" s="16">
        <v>299</v>
      </c>
    </row>
    <row r="305" spans="1:40">
      <c r="A305">
        <v>10007657</v>
      </c>
      <c r="B305" s="51" t="s">
        <v>465</v>
      </c>
      <c r="C305" s="52"/>
      <c r="D305" s="53" t="s">
        <v>75</v>
      </c>
      <c r="E305" s="50">
        <v>796996</v>
      </c>
      <c r="F305" s="49">
        <v>0</v>
      </c>
      <c r="G305" s="46">
        <v>126929</v>
      </c>
      <c r="H305" s="47">
        <v>0</v>
      </c>
      <c r="I305" s="46">
        <v>17428</v>
      </c>
      <c r="J305" s="47">
        <v>0</v>
      </c>
      <c r="K305" s="46">
        <v>7045</v>
      </c>
      <c r="L305" s="47">
        <v>0</v>
      </c>
      <c r="M305" s="46">
        <v>33918</v>
      </c>
      <c r="N305" s="47">
        <v>0</v>
      </c>
      <c r="O305" s="46">
        <v>0</v>
      </c>
      <c r="P305" s="46">
        <v>0</v>
      </c>
      <c r="Q305" s="46">
        <v>1452</v>
      </c>
      <c r="R305" s="46">
        <v>26740</v>
      </c>
      <c r="S305" s="47">
        <v>0</v>
      </c>
      <c r="T305" s="46">
        <v>0</v>
      </c>
      <c r="U305" s="47">
        <v>0</v>
      </c>
      <c r="V305" s="46">
        <v>0</v>
      </c>
      <c r="W305" s="47">
        <v>0</v>
      </c>
      <c r="X305" s="46">
        <v>0</v>
      </c>
      <c r="Y305" s="46">
        <v>0</v>
      </c>
      <c r="Z305" s="46">
        <v>0</v>
      </c>
      <c r="AA305" s="46">
        <v>0</v>
      </c>
      <c r="AB305" s="46">
        <v>0</v>
      </c>
      <c r="AC305" s="48">
        <v>213512</v>
      </c>
      <c r="AD305" s="49">
        <v>0</v>
      </c>
      <c r="AE305" s="48">
        <v>1010508</v>
      </c>
      <c r="AF305" s="49">
        <v>0</v>
      </c>
      <c r="AG305" s="7"/>
      <c r="AH305" s="48">
        <v>1091166</v>
      </c>
      <c r="AI305" s="49"/>
      <c r="AJ305" s="48">
        <v>1091166</v>
      </c>
      <c r="AK305" s="54">
        <v>-0.073919092053821328</v>
      </c>
      <c r="AL305" s="7"/>
      <c r="AN305" s="16">
        <v>300</v>
      </c>
    </row>
    <row r="306" spans="1:40">
      <c r="A306">
        <v>10007696</v>
      </c>
      <c r="B306" s="51" t="s">
        <v>466</v>
      </c>
      <c r="C306" s="52"/>
      <c r="D306" s="53" t="s">
        <v>70</v>
      </c>
      <c r="E306" s="50">
        <v>16165</v>
      </c>
      <c r="F306" s="49">
        <v>0</v>
      </c>
      <c r="G306" s="46">
        <v>19793</v>
      </c>
      <c r="H306" s="47">
        <v>0</v>
      </c>
      <c r="I306" s="46">
        <v>1716</v>
      </c>
      <c r="J306" s="47">
        <v>0</v>
      </c>
      <c r="K306" s="46">
        <v>37298</v>
      </c>
      <c r="L306" s="47">
        <v>0</v>
      </c>
      <c r="M306" s="46">
        <v>2548</v>
      </c>
      <c r="N306" s="47">
        <v>0</v>
      </c>
      <c r="O306" s="46">
        <v>0</v>
      </c>
      <c r="P306" s="46">
        <v>0</v>
      </c>
      <c r="Q306" s="46">
        <v>0</v>
      </c>
      <c r="R306" s="46">
        <v>0</v>
      </c>
      <c r="S306" s="47">
        <v>0</v>
      </c>
      <c r="T306" s="46">
        <v>0</v>
      </c>
      <c r="U306" s="47">
        <v>0</v>
      </c>
      <c r="V306" s="46">
        <v>0</v>
      </c>
      <c r="W306" s="47">
        <v>0</v>
      </c>
      <c r="X306" s="46">
        <v>0</v>
      </c>
      <c r="Y306" s="46">
        <v>0</v>
      </c>
      <c r="Z306" s="46">
        <v>0</v>
      </c>
      <c r="AA306" s="46">
        <v>0</v>
      </c>
      <c r="AB306" s="46">
        <v>0</v>
      </c>
      <c r="AC306" s="48">
        <v>61355</v>
      </c>
      <c r="AD306" s="49">
        <v>0</v>
      </c>
      <c r="AE306" s="48">
        <v>77520</v>
      </c>
      <c r="AF306" s="49">
        <v>0</v>
      </c>
      <c r="AG306" s="7"/>
      <c r="AH306" s="48">
        <v>107264</v>
      </c>
      <c r="AI306" s="49"/>
      <c r="AJ306" s="48">
        <v>107264</v>
      </c>
      <c r="AK306" s="54">
        <v>-0.27729713603818618</v>
      </c>
      <c r="AL306" s="7"/>
      <c r="AN306" s="16">
        <v>301</v>
      </c>
    </row>
    <row r="307" spans="1:40">
      <c r="A307">
        <v>10007167</v>
      </c>
      <c r="B307" s="51" t="s">
        <v>467</v>
      </c>
      <c r="C307" s="52"/>
      <c r="D307" s="53" t="s">
        <v>83</v>
      </c>
      <c r="E307" s="50">
        <v>6926945</v>
      </c>
      <c r="F307" s="49">
        <v>211406</v>
      </c>
      <c r="G307" s="46">
        <v>389079</v>
      </c>
      <c r="H307" s="47">
        <v>14932</v>
      </c>
      <c r="I307" s="46">
        <v>8056</v>
      </c>
      <c r="J307" s="47">
        <v>309</v>
      </c>
      <c r="K307" s="46">
        <v>1213</v>
      </c>
      <c r="L307" s="47">
        <v>0</v>
      </c>
      <c r="M307" s="46">
        <v>416222</v>
      </c>
      <c r="N307" s="47">
        <v>15992</v>
      </c>
      <c r="O307" s="46">
        <v>331045</v>
      </c>
      <c r="P307" s="46">
        <v>121600</v>
      </c>
      <c r="Q307" s="46">
        <v>54879</v>
      </c>
      <c r="R307" s="46">
        <v>415493</v>
      </c>
      <c r="S307" s="47">
        <v>0</v>
      </c>
      <c r="T307" s="46">
        <v>0</v>
      </c>
      <c r="U307" s="47">
        <v>0</v>
      </c>
      <c r="V307" s="46">
        <v>0</v>
      </c>
      <c r="W307" s="47">
        <v>0</v>
      </c>
      <c r="X307" s="46">
        <v>796275</v>
      </c>
      <c r="Y307" s="46">
        <v>0</v>
      </c>
      <c r="Z307" s="46">
        <v>93602</v>
      </c>
      <c r="AA307" s="46">
        <v>4237</v>
      </c>
      <c r="AB307" s="46">
        <v>0</v>
      </c>
      <c r="AC307" s="48">
        <v>2631701</v>
      </c>
      <c r="AD307" s="49">
        <v>152833</v>
      </c>
      <c r="AE307" s="48">
        <v>9558646</v>
      </c>
      <c r="AF307" s="49">
        <v>364239</v>
      </c>
      <c r="AG307" s="7"/>
      <c r="AH307" s="48">
        <v>9480107</v>
      </c>
      <c r="AI307" s="49">
        <v>127958</v>
      </c>
      <c r="AJ307" s="48">
        <v>9608065</v>
      </c>
      <c r="AK307" s="54">
        <v>-0.0051434914314172518</v>
      </c>
      <c r="AL307" s="7"/>
      <c r="AN307" s="16">
        <v>302</v>
      </c>
    </row>
    <row r="308" spans="1:40">
      <c r="A308">
        <v>10007709</v>
      </c>
      <c r="B308" s="51" t="s">
        <v>468</v>
      </c>
      <c r="C308" s="52"/>
      <c r="D308" s="53" t="s">
        <v>83</v>
      </c>
      <c r="E308" s="50">
        <v>71784</v>
      </c>
      <c r="F308" s="49">
        <v>0</v>
      </c>
      <c r="G308" s="46">
        <v>51790</v>
      </c>
      <c r="H308" s="47">
        <v>0</v>
      </c>
      <c r="I308" s="46">
        <v>5162</v>
      </c>
      <c r="J308" s="47">
        <v>0</v>
      </c>
      <c r="K308" s="46">
        <v>60526</v>
      </c>
      <c r="L308" s="47">
        <v>0</v>
      </c>
      <c r="M308" s="46">
        <v>11414</v>
      </c>
      <c r="N308" s="47">
        <v>0</v>
      </c>
      <c r="O308" s="46">
        <v>0</v>
      </c>
      <c r="P308" s="46">
        <v>0</v>
      </c>
      <c r="Q308" s="46">
        <v>0</v>
      </c>
      <c r="R308" s="46">
        <v>0</v>
      </c>
      <c r="S308" s="47">
        <v>0</v>
      </c>
      <c r="T308" s="46">
        <v>0</v>
      </c>
      <c r="U308" s="47">
        <v>0</v>
      </c>
      <c r="V308" s="46">
        <v>0</v>
      </c>
      <c r="W308" s="47">
        <v>0</v>
      </c>
      <c r="X308" s="46">
        <v>0</v>
      </c>
      <c r="Y308" s="46">
        <v>0</v>
      </c>
      <c r="Z308" s="46">
        <v>0</v>
      </c>
      <c r="AA308" s="46">
        <v>0</v>
      </c>
      <c r="AB308" s="46">
        <v>0</v>
      </c>
      <c r="AC308" s="48">
        <v>128892</v>
      </c>
      <c r="AD308" s="49">
        <v>0</v>
      </c>
      <c r="AE308" s="48">
        <v>200676</v>
      </c>
      <c r="AF308" s="49">
        <v>0</v>
      </c>
      <c r="AG308" s="7"/>
      <c r="AH308" s="48">
        <v>258183</v>
      </c>
      <c r="AI308" s="49"/>
      <c r="AJ308" s="48">
        <v>258183</v>
      </c>
      <c r="AK308" s="54">
        <v>-0.22273736070926436</v>
      </c>
      <c r="AL308" s="7"/>
      <c r="AN308" s="16">
        <v>303</v>
      </c>
    </row>
    <row r="309" spans="1:40">
      <c r="A309">
        <v>10007713</v>
      </c>
      <c r="B309" s="51" t="s">
        <v>469</v>
      </c>
      <c r="C309" s="52"/>
      <c r="D309" s="53" t="s">
        <v>83</v>
      </c>
      <c r="E309" s="50">
        <v>914814</v>
      </c>
      <c r="F309" s="49">
        <v>424351</v>
      </c>
      <c r="G309" s="46">
        <v>748063</v>
      </c>
      <c r="H309" s="47">
        <v>39299</v>
      </c>
      <c r="I309" s="46">
        <v>127582</v>
      </c>
      <c r="J309" s="47">
        <v>6702</v>
      </c>
      <c r="K309" s="46">
        <v>26054</v>
      </c>
      <c r="L309" s="47">
        <v>0</v>
      </c>
      <c r="M309" s="46">
        <v>201212</v>
      </c>
      <c r="N309" s="47">
        <v>11391</v>
      </c>
      <c r="O309" s="46">
        <v>81025</v>
      </c>
      <c r="P309" s="46">
        <v>44800</v>
      </c>
      <c r="Q309" s="46">
        <v>5500</v>
      </c>
      <c r="R309" s="46">
        <v>0</v>
      </c>
      <c r="S309" s="47">
        <v>0</v>
      </c>
      <c r="T309" s="46">
        <v>0</v>
      </c>
      <c r="U309" s="47">
        <v>0</v>
      </c>
      <c r="V309" s="46">
        <v>0</v>
      </c>
      <c r="W309" s="47">
        <v>0</v>
      </c>
      <c r="X309" s="46">
        <v>0</v>
      </c>
      <c r="Y309" s="46">
        <v>0</v>
      </c>
      <c r="Z309" s="46">
        <v>0</v>
      </c>
      <c r="AA309" s="46">
        <v>0</v>
      </c>
      <c r="AB309" s="46">
        <v>0</v>
      </c>
      <c r="AC309" s="48">
        <v>1234236</v>
      </c>
      <c r="AD309" s="49">
        <v>102192</v>
      </c>
      <c r="AE309" s="48">
        <v>2149050</v>
      </c>
      <c r="AF309" s="49">
        <v>526543</v>
      </c>
      <c r="AG309" s="7"/>
      <c r="AH309" s="48">
        <v>1926359</v>
      </c>
      <c r="AI309" s="49">
        <v>187899</v>
      </c>
      <c r="AJ309" s="48">
        <v>2114258</v>
      </c>
      <c r="AK309" s="54">
        <v>0.016455891381278918</v>
      </c>
      <c r="AL309" s="7"/>
      <c r="AN309" s="16">
        <v>304</v>
      </c>
    </row>
    <row r="310" spans="2:38" ht="14.25" thickBot="1">
      <c r="B310" s="38" t="s">
        <v>24</v>
      </c>
      <c r="C310" s="43"/>
      <c r="D310" s="29"/>
      <c r="E310" s="31">
        <f>SUM(E6:E309)</f>
        <v>710583421</v>
      </c>
      <c r="F310" s="32">
        <f>SUM(F6:F309)</f>
        <v>51115039</v>
      </c>
      <c r="G310" s="31">
        <f>SUM(G6:G309)</f>
        <v>140000006</v>
      </c>
      <c r="H310" s="32">
        <f>SUM(H6:H309)</f>
        <v>11292452</v>
      </c>
      <c r="I310" s="31">
        <f>SUM(I6:I309)</f>
        <v>18500012</v>
      </c>
      <c r="J310" s="32">
        <f>SUM(J6:J309)</f>
        <v>1716433</v>
      </c>
      <c r="K310" s="31">
        <f>SUM(K6:K309)</f>
        <v>70499997</v>
      </c>
      <c r="L310" s="32">
        <f>SUM(L6:L309)</f>
        <v>940341</v>
      </c>
      <c r="M310" s="31">
        <f>SUM(M6:M309)</f>
        <v>39500005</v>
      </c>
      <c r="N310" s="32">
        <f>SUM(N6:N309)</f>
        <v>2283028</v>
      </c>
      <c r="O310" s="31">
        <f>SUM(O6:O309)</f>
        <v>29821830</v>
      </c>
      <c r="P310" s="31">
        <f>SUM(P6:P309)</f>
        <v>20440689</v>
      </c>
      <c r="Q310" s="31">
        <f>SUM(Q6:Q309)</f>
        <v>8316330</v>
      </c>
      <c r="R310" s="31">
        <f>SUM(R6:R309)</f>
        <v>34938564</v>
      </c>
      <c r="S310" s="32">
        <f>SUM(S6:S309)</f>
        <v>24378</v>
      </c>
      <c r="T310" s="31">
        <f>SUM(T6:T309)</f>
        <v>3371274</v>
      </c>
      <c r="U310" s="32">
        <f>SUM(U6:U309)</f>
        <v>0</v>
      </c>
      <c r="V310" s="31">
        <f>SUM(V6:V309)</f>
        <v>67993367</v>
      </c>
      <c r="W310" s="32">
        <f>SUM(W6:W309)</f>
        <v>3370871</v>
      </c>
      <c r="X310" s="31">
        <f>SUM(X6:X309)</f>
        <v>24999997</v>
      </c>
      <c r="Y310" s="31">
        <f>SUM(Y6:Y309)</f>
        <v>43372067</v>
      </c>
      <c r="Z310" s="31">
        <f>SUM(Z6:Z309)</f>
        <v>16804954</v>
      </c>
      <c r="AA310" s="31">
        <f>SUM(AA6:AA309)</f>
        <v>906719</v>
      </c>
      <c r="AB310" s="31">
        <f>SUM(AB6:AB309)</f>
        <v>5140452</v>
      </c>
      <c r="AC310" s="33">
        <f>SUM(AC6:AC309)</f>
        <v>524606263</v>
      </c>
      <c r="AD310" s="32">
        <f>SUM(AD6:AD309)</f>
        <v>40068192</v>
      </c>
      <c r="AE310" s="33">
        <f>SUM(AE6:AE309)</f>
        <v>1235189684</v>
      </c>
      <c r="AF310" s="32">
        <f>SUM(AF6:AF309)</f>
        <v>91183231</v>
      </c>
      <c r="AG310" s="7"/>
      <c r="AH310" s="33">
        <f>SUM(AH6:AH309)</f>
        <v>1223135468</v>
      </c>
      <c r="AI310" s="32">
        <f>SUM(AI6:AI309)</f>
        <v>29938675</v>
      </c>
      <c r="AJ310" s="33">
        <f>SUM(AJ6:AJ309)</f>
        <v>1253074143</v>
      </c>
      <c r="AK310" s="55"/>
      <c r="AL310" s="7"/>
    </row>
    <row r="315" spans="1:38" hidden="1">
      <c r="A315" s="14" t="s">
        <v>0</v>
      </c>
      <c r="B315" s="39" t="s">
        <v>53</v>
      </c>
      <c r="C315" s="44" t="s">
        <v>56</v>
      </c>
      <c r="D315" s="30" t="s">
        <v>19</v>
      </c>
      <c r="E315" s="15" t="s">
        <v>26</v>
      </c>
      <c r="F315" s="15" t="s">
        <v>27</v>
      </c>
      <c r="G315" s="20" t="s">
        <v>28</v>
      </c>
      <c r="H315" s="20" t="s">
        <v>29</v>
      </c>
      <c r="I315" s="20" t="s">
        <v>30</v>
      </c>
      <c r="J315" s="20" t="s">
        <v>31</v>
      </c>
      <c r="K315" s="20" t="s">
        <v>32</v>
      </c>
      <c r="L315" s="20" t="s">
        <v>33</v>
      </c>
      <c r="M315" s="20" t="s">
        <v>34</v>
      </c>
      <c r="N315" s="20" t="s">
        <v>35</v>
      </c>
      <c r="O315" s="20" t="s">
        <v>36</v>
      </c>
      <c r="P315" s="20" t="s">
        <v>37</v>
      </c>
      <c r="Q315" s="20" t="s">
        <v>38</v>
      </c>
      <c r="R315" s="20" t="s">
        <v>39</v>
      </c>
      <c r="S315" s="20" t="s">
        <v>40</v>
      </c>
      <c r="T315" s="20" t="s">
        <v>41</v>
      </c>
      <c r="U315" s="20" t="s">
        <v>42</v>
      </c>
      <c r="V315" s="20" t="s">
        <v>43</v>
      </c>
      <c r="W315" s="20" t="s">
        <v>44</v>
      </c>
      <c r="X315" s="20" t="s">
        <v>57</v>
      </c>
      <c r="Y315" s="20" t="s">
        <v>45</v>
      </c>
      <c r="Z315" s="20" t="s">
        <v>46</v>
      </c>
      <c r="AA315" s="20" t="s">
        <v>47</v>
      </c>
      <c r="AB315" s="20" t="s">
        <v>48</v>
      </c>
      <c r="AC315" s="15" t="s">
        <v>49</v>
      </c>
      <c r="AD315" s="15" t="s">
        <v>50</v>
      </c>
      <c r="AE315" s="15" t="s">
        <v>51</v>
      </c>
      <c r="AF315" s="15" t="s">
        <v>52</v>
      </c>
      <c r="AG315" s="6"/>
      <c r="AH315" s="15" t="s">
        <v>59</v>
      </c>
      <c r="AI315" s="15" t="s">
        <v>60</v>
      </c>
      <c r="AJ315" s="15" t="s">
        <v>61</v>
      </c>
      <c r="AK315" s="45" t="s">
        <v>64</v>
      </c>
      <c r="AL315" s="6"/>
    </row>
  </sheetData>
  <autoFilter ref="D5:D309"/>
  <conditionalFormatting sqref="AH6:AK309">
    <cfRule type="containsBlanks" dxfId="0" priority="1">
      <formula>LEN(TRIM(AH6))=0</formula>
    </cfRule>
  </conditionalFormatting>
  <printOptions horizontalCentered="1"/>
  <pageMargins left="0.19685039370078741" right="0.19685039370078741" top="0.78740157480314965" bottom="0.35433070866141736" header="0.51181102362204722" footer="0.51181102362204722"/>
  <pageSetup paperSize="9" scale="58" fitToHeight="6" orientation="landscape" horizontalDpi="300" verticalDpi="65532"/>
  <headerFooter scaleWithDoc="1" alignWithMargins="0" differentFirst="0" differentOddEven="0">
    <oddHeader>&amp;C&amp;"Arial,Bold"&amp;11All information in this table is embargoed until 0001 Thursday 9 May 2019</oddHeader>
  </headerFooter>
  <extLst/>
</worksheet>
</file>

<file path=docProps/app.xml><?xml version="1.0" encoding="utf-8"?>
<Properties xmlns="http://schemas.openxmlformats.org/officeDocument/2006/extended-properties">
  <Application>Essential XlsIO</Application>
  <Company>OfS</Company>
  <AppVersion>15.0300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OfS</dc:creator>
  <cp:keywords/>
  <cp:lastModifiedBy>ssebastian</cp:lastModifiedBy>
  <dcterms:created xsi:type="dcterms:W3CDTF">1997-02-13T11:34:03Z</dcterms:created>
  <dcterms:modified xsi:type="dcterms:W3CDTF">2019-07-16T11:05:27Z</dcterms:modified>
  <dc:subject/>
  <cp:lastPrinted>2019-04-26T08:15:05Z</cp:lastPrinted>
  <dc:title>e_OfS Recurrent funding 2019-20 AnxA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